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Реестр описей дел документ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FUND_COUNT_ALL">'Sys_Description'!$D$13</definedName>
    <definedName name="FUND_COUNT_ALL_ROWS">'Реестр описей дел документов'!$D$8:$D$242</definedName>
    <definedName name="FUND_COUNT_ALL_STR">'Реестр описей дел документов'!$F$244</definedName>
    <definedName name="FUND_COUNT_RECEIPT_STR">'Реестр описей дел документов'!$F$247</definedName>
    <definedName name="FUND_COUNT_RETIRED_STR">'Реестр описей дел документов'!$F$249</definedName>
    <definedName name="ISN_ARCHIVE">'Sys_Description'!$D$5</definedName>
    <definedName name="ISN_SECURLEVEL">'Sys_Description'!$D$6</definedName>
    <definedName name="Parameter">'Sys_Description'!$D$11</definedName>
    <definedName name="ParameterSQLDescription" localSheetId="5">'Sys_Description'!$C$5:$F$9</definedName>
    <definedName name="ParameterSQLDescription">'Sys_Description'!$C$5:$F$9</definedName>
    <definedName name="ProcessDescription" localSheetId="5">'Sys_Description'!$B$17:$H$24</definedName>
    <definedName name="ProcessDescription">'Sys_Description'!$B$17:$H$24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Specification_1">'Sys_Select'!$C$13</definedName>
    <definedName name="Specification_1">'Реестр описей дел документов'!$C$8:$J$242</definedName>
    <definedName name="Test_1">'л2'!$D$3</definedName>
    <definedName name="YEAR">'Sys_Description'!$D$7</definedName>
  </definedNames>
  <calcPr fullCalcOnLoad="1"/>
</workbook>
</file>

<file path=xl/sharedStrings.xml><?xml version="1.0" encoding="utf-8"?>
<sst xmlns="http://schemas.openxmlformats.org/spreadsheetml/2006/main" count="557" uniqueCount="407">
  <si>
    <t>1951 - 2000</t>
  </si>
  <si>
    <t>1998 - 2000</t>
  </si>
  <si>
    <t>1994 - 1996</t>
  </si>
  <si>
    <t>2010 - 2013</t>
  </si>
  <si>
    <t>№ 32 Опись №32 дел по личному составу ЧП "Инза-сувенир"</t>
  </si>
  <si>
    <t>№ 70 Опись № 70 дел по личному составу ОА "Приморье"</t>
  </si>
  <si>
    <t>1947 - 1982</t>
  </si>
  <si>
    <t>1998 - 2002</t>
  </si>
  <si>
    <t>1953 - 1993</t>
  </si>
  <si>
    <t>лист</t>
  </si>
  <si>
    <t>1990 - 2000</t>
  </si>
  <si>
    <t>№ 74 Опись № 74 дел по личному составу филиал ОАО "Энергомашкорпорация"</t>
  </si>
  <si>
    <t>1993 - 1999</t>
  </si>
  <si>
    <t>1954 - 1975</t>
  </si>
  <si>
    <t>№ 3 Опись №3 дел по личному составу Краснореченского отделения Дальнегорского продснаба</t>
  </si>
  <si>
    <t>1948 - 2006</t>
  </si>
  <si>
    <t>№ 53 Опись №53 дел по личному составу ТОО СП "Приморское"</t>
  </si>
  <si>
    <t>№ 34 Опись №34 дел по личному составу ПКФ "Доля"</t>
  </si>
  <si>
    <t>№ 1 Опись №1 дел по личному составу Дальнегорского отделения Стройбанка СССР</t>
  </si>
  <si>
    <t>1993 - 2003</t>
  </si>
  <si>
    <t>spec</t>
  </si>
  <si>
    <t>1965 - 1993</t>
  </si>
  <si>
    <t>1950 - 1987</t>
  </si>
  <si>
    <t>№ 19 Опись №19 дел по личному составу ТОО "Ракашевич"</t>
  </si>
  <si>
    <t>№ 5 Опись № 5 дел по личному составу</t>
  </si>
  <si>
    <t>Код фонда</t>
  </si>
  <si>
    <t>(цифрами, прописью)</t>
  </si>
  <si>
    <t>Крайние даты</t>
  </si>
  <si>
    <t>1963 - 2001</t>
  </si>
  <si>
    <t>№ 79 Опись № 79 дел по личному составу ДГ комитет общества "Крсного креста"</t>
  </si>
  <si>
    <t>1996 - 1999</t>
  </si>
  <si>
    <t>№ 8 Опись № 8 дел по личному составу</t>
  </si>
  <si>
    <t>1950 - 2009</t>
  </si>
  <si>
    <t>1940 - 1980</t>
  </si>
  <si>
    <t>№ 6 Опись №6 дел по личному составу Пристанского отделения прдснаба при комбинате "Сихали"</t>
  </si>
  <si>
    <t>1994 - 2002</t>
  </si>
  <si>
    <t>Спецификация</t>
  </si>
  <si>
    <t>поле</t>
  </si>
  <si>
    <t>1941 - 1992</t>
  </si>
  <si>
    <t>1973 - 1993</t>
  </si>
  <si>
    <t>1970 - 1987</t>
  </si>
  <si>
    <t>1975 - 2000</t>
  </si>
  <si>
    <t>Номер и название описи</t>
  </si>
  <si>
    <t>№ 77 Опись № 77 дел по личному составу ООО "Акватория"</t>
  </si>
  <si>
    <t>1994 - 2004</t>
  </si>
  <si>
    <t>1954 - 1961</t>
  </si>
  <si>
    <t>1952 - 1981</t>
  </si>
  <si>
    <t>end</t>
  </si>
  <si>
    <t>2006 - 2008</t>
  </si>
  <si>
    <t>1952 - 2005</t>
  </si>
  <si>
    <t>1991 - 1996</t>
  </si>
  <si>
    <t>1953 - 2000</t>
  </si>
  <si>
    <t>№ 1 Опись №1л дел по личному составу</t>
  </si>
  <si>
    <t>Выбыло  гг.</t>
  </si>
  <si>
    <t>№ 1Л Опись №1л дел по личному составу</t>
  </si>
  <si>
    <t>№ 55 Опись №55 дел поличному составу МУП "Рыбозавод Каменский"</t>
  </si>
  <si>
    <t>1994 - 1995</t>
  </si>
  <si>
    <t>1951 - 1957</t>
  </si>
  <si>
    <t>0 (Ноль)</t>
  </si>
  <si>
    <t>1960 - 1966</t>
  </si>
  <si>
    <t>1953 - 1956</t>
  </si>
  <si>
    <t>1997 - 2000</t>
  </si>
  <si>
    <t>1958 - 1971</t>
  </si>
  <si>
    <t>№ 68 Опись № 68 дел по личному составу ТОО "Торговый дом "Волна"</t>
  </si>
  <si>
    <t>ISN_SECURLEVEL</t>
  </si>
  <si>
    <t>1964 - 1993</t>
  </si>
  <si>
    <t>№ 66 Опись № 66 дел по личному составу ЧП "Новинка"</t>
  </si>
  <si>
    <t>№ 86 Опись № 86 дел по личному составу ООО "Стройдеталь"</t>
  </si>
  <si>
    <t>1951 - 1994</t>
  </si>
  <si>
    <t>№ 61 Опись № 61 дел по личному составу ГП  "Приморпроект"</t>
  </si>
  <si>
    <t>№ 57 Опись №57 дел по личному составу ЧП "Мастер"</t>
  </si>
  <si>
    <t>№ 3Л Опись № 3л дел по личному соству</t>
  </si>
  <si>
    <t>1993 - 1994</t>
  </si>
  <si>
    <t>1995 - 2009</t>
  </si>
  <si>
    <t>1992 - 1996</t>
  </si>
  <si>
    <t>№ 1 Опись №1 дел по личному составу</t>
  </si>
  <si>
    <t>№ 1 Опись № 1л дел по личному составу</t>
  </si>
  <si>
    <t>Предыдущее значение</t>
  </si>
  <si>
    <t>№ 23 Опись №23 дел по личному составу ЧП "Альянс"</t>
  </si>
  <si>
    <t>ISN_ARCHIVE</t>
  </si>
  <si>
    <t>2001 - 2003</t>
  </si>
  <si>
    <t>№ 1Л Опись № 1-л  дел по личному составу</t>
  </si>
  <si>
    <t>№ 65 Опись № 65 дел по личному составу ООО "Рубин"</t>
  </si>
  <si>
    <t>№ 82 Опись № 82 дел по личному составу фирма "Лес"</t>
  </si>
  <si>
    <t>№ 3 опись дел по личному составу</t>
  </si>
  <si>
    <t>№ 1 Опись №1 дел по личному составу кооператива "Монолит"</t>
  </si>
  <si>
    <t>№ 4 Опись №4 дел по личному составу ТОО "Таёжные промыслы"</t>
  </si>
  <si>
    <t>№ 8 Опись №8 дел по личному составу АОЗТ "Стройзаказчик"</t>
  </si>
  <si>
    <t>№ 1Л Опись дел № 1л по личному составу</t>
  </si>
  <si>
    <t>Номер фонда</t>
  </si>
  <si>
    <t>№ 31 Опись №31 дел по личному составу ТКФ "Спутник"</t>
  </si>
  <si>
    <t>2016</t>
  </si>
  <si>
    <t>YEAR</t>
  </si>
  <si>
    <t>№ 1Л Опись № 1л дел по личному составу</t>
  </si>
  <si>
    <t>1958 - 1965</t>
  </si>
  <si>
    <t>1951 - 1986</t>
  </si>
  <si>
    <t>№ 21 Опись №21 дел по личному составу АОЗТ "Универсам"</t>
  </si>
  <si>
    <t>№ 2Л Опись № 2л дел по личному составу</t>
  </si>
  <si>
    <t>1959 - 2000</t>
  </si>
  <si>
    <t>1946 - 2002</t>
  </si>
  <si>
    <t>Реестр описей дел, документов</t>
  </si>
  <si>
    <t>SELECT
 (SELECT COUNT(*)  
 FROM tblINVENTORY I
 WHERE I.ISN_SECURLEVEL IN (@ISN_SECURLEVEL)
  AND I.PRESENCE_FLAG = 'b' AND I.Deleted=0
  AND EXISTS (SELECT 1 FROM tblREF_ACT ra1, tblACT a1
    WHERE ra1.ISN_OBJ = I.ISN_INVENTORY
     AND a1.ISN_ACT = ra1.ISN_ACT
     AND a1.MOVEMENT_FLAG = 2
     AND (SELECT MAX(YEAR(a2.ACT_DATE)) 
           FROM tblREF_ACT ra2, tblACT a2
           WHERE ra2.ISN_OBJ = ra1.ISN_OBJ
       AND ra2.ISN_ACT = a2.ISN_ACT
       AND a2.MOVEMENT_FLAG = 2) = @YEAR 
     ) ) X12</t>
  </si>
  <si>
    <t>№ 3 Опись №3 дел по личному составу ЦООП "Щит"</t>
  </si>
  <si>
    <t>1985 - 1993</t>
  </si>
  <si>
    <t>1954 - 2005</t>
  </si>
  <si>
    <t>№ 1Л Опись № 1-л дел по личному составу АО "Дальнегорский мясокомбинат"</t>
  </si>
  <si>
    <t>1991 - 2000</t>
  </si>
  <si>
    <t>1960 - 2002</t>
  </si>
  <si>
    <t>1951 - 1968</t>
  </si>
  <si>
    <t>1988 - 1991</t>
  </si>
  <si>
    <t>2005 - 2015</t>
  </si>
  <si>
    <t>put</t>
  </si>
  <si>
    <t>№ 1Л Опись №1-л рыбозавода "Пластунский"</t>
  </si>
  <si>
    <t>№ 10 Опись № 10 дел по личному составу</t>
  </si>
  <si>
    <t>2002 - 2006</t>
  </si>
  <si>
    <t>Название параметра в запросе</t>
  </si>
  <si>
    <t>Prop_Year</t>
  </si>
  <si>
    <t>1997 - 1999</t>
  </si>
  <si>
    <t>всего на хранении на данный момент</t>
  </si>
  <si>
    <t>1993 - 1993</t>
  </si>
  <si>
    <t>Y</t>
  </si>
  <si>
    <t>1992 - 1995</t>
  </si>
  <si>
    <t>1997 - 2003</t>
  </si>
  <si>
    <t>№ 7 Опись №7 дел по личному составу филиала страховой компании "ПримАСТРО-ВАЗ"</t>
  </si>
  <si>
    <t>1992 - 2011</t>
  </si>
  <si>
    <t>1947 - 2013</t>
  </si>
  <si>
    <t>1958 - 1968</t>
  </si>
  <si>
    <t>№ 27 Опись №27 дел по личному составу ТОО "Дина"</t>
  </si>
  <si>
    <t>SELECT F.ISN_FUND, row_number( ) OVER (Order BY I.ISN_FUND, I.ISN_INVENTORY )  AS RowNum, ISNULL(ISNULL(NULLIF(F.FUND_NUM_1,''),NULL)+'-','') + ISNULL(F.FUND_NUM_2,'') + ISNULL(F.FUND_NUM_3, '') FUND_NUM,
  '№ ' + ISNULL(I.INVENTORY_NUM_1,'') + ISNULL(I.INVENTORY_NUM_2,'') + ISNULL('-' + ISNULL(NULLIF(I.INVENTORY_NUM_3,''),NULL),'') + ' ' +
  I.INVENTORY_NAME AS Inventory,
        (SELECT DOCSTAT.UNIT_COUNT
  FROM tblDOCUMENT_STATS DOCSTAT
         WHERE DOCSTAT.ISN_INVENTORY = I.ISN_INVENTORY
   AND DOCSTAT.ISN_DOC_TYPE IS NULL
   AND DOCSTAT.CARRIER_TYPE IS NULL) CNT_ED_HRAN_OPIS,
        (SELECT DOCSTAT.UNIT_COUNT
  FROM tblDOCUMENT_STATS DOCSTAT
         WHERE DOCSTAT.ISN_INVENTORY = I.ISN_INVENTORY
   AND DOCSTAT.ISN_DOC_TYPE = 2) CNT_LS,
         cast (I.DOC_START_YEAR as varchar)+ ' - ' +
  cast(I.DOC_END_YEAR as varchar) AS Years,
  I.COPY_COUNT,
  I.NOTE
 FROM tblINVENTORY I
 LEFT JOIN tblFUND F ON F.ISN_FUND = I.ISN_FUND
 WHERE I.ISN_SECURLEVEL IN (@ISN_SECURLEVEL)
  AND I.PRESENCE_FLAG = 'a'  AND I.Deleted=0 AND F.Deleted=0 
 ORDER BY RowNum</t>
  </si>
  <si>
    <t>№ 26 Опись №26 дел по личному составу кооператива "Ермак"</t>
  </si>
  <si>
    <t>№ 44 Опись №44 дел по личному составу ТОО "Профи"</t>
  </si>
  <si>
    <t>№ 78 Опись № 78 дел по личному составу ООО "Лидер"</t>
  </si>
  <si>
    <t>1990 - 1996</t>
  </si>
  <si>
    <t>1995 - 1997</t>
  </si>
  <si>
    <t>1960 - 1968</t>
  </si>
  <si>
    <t>SELECT_FUND_COUNT_RETIRED</t>
  </si>
  <si>
    <t>1910 - 1987</t>
  </si>
  <si>
    <t>1978 - 2005</t>
  </si>
  <si>
    <t>1964 - 1987</t>
  </si>
  <si>
    <t>№ 6 Опись № 6 дел по личному составу</t>
  </si>
  <si>
    <t>№ 3 Опись № 3 дел по личному составу</t>
  </si>
  <si>
    <t>№ 1 Опись №1 дел постоянного хранения</t>
  </si>
  <si>
    <t>в т.ч. по л/с</t>
  </si>
  <si>
    <t>№ 1ТК Опись № 1 трудовые книжки</t>
  </si>
  <si>
    <t>1970 - 1979</t>
  </si>
  <si>
    <t>1993 - 1996</t>
  </si>
  <si>
    <t>1949 - 2003</t>
  </si>
  <si>
    <t>1953 - 2005</t>
  </si>
  <si>
    <t>1978 - 1996</t>
  </si>
  <si>
    <t>1980 - 2001</t>
  </si>
  <si>
    <t>1998 - 2007</t>
  </si>
  <si>
    <t>put_NumToStr</t>
  </si>
  <si>
    <t>№ 46 Опись №46 дел по личному составу ООО "Фаворит"</t>
  </si>
  <si>
    <t>2004 - 2011</t>
  </si>
  <si>
    <t>№ 22 Опись №22 дел по личному составу МП "Виктория"</t>
  </si>
  <si>
    <t>№ 75 Опись № 75 дел по личному составу ООО "Овоще-животноводческий комплекс"</t>
  </si>
  <si>
    <t>-</t>
  </si>
  <si>
    <t>1992 - 1998</t>
  </si>
  <si>
    <t>1961 - 1977</t>
  </si>
  <si>
    <t>1988 - 1992</t>
  </si>
  <si>
    <t>№ пп</t>
  </si>
  <si>
    <t>1956 - 1992</t>
  </si>
  <si>
    <t>№ 64 Опись № 64 дел по личному составу Муниципальный аэропорт "Дальнегорск"</t>
  </si>
  <si>
    <t>№ 62 Опись № 62 дел по личному составу ТОО "Вариант"</t>
  </si>
  <si>
    <t>1947 - 2004</t>
  </si>
  <si>
    <t>№ 14 Опись №14 дел по личному составу ТОО "Золотые перчатки"</t>
  </si>
  <si>
    <t>№ 54 Опись №54 Муниципального торгово-производственной компании "Тройка"</t>
  </si>
  <si>
    <t>1996 - 1998</t>
  </si>
  <si>
    <t>1982 - 1996</t>
  </si>
  <si>
    <t>№ 1 Опись №1 дел по личному составу  ДАТП "Топаз"</t>
  </si>
  <si>
    <t>№ 1Л Опись №1-л дел по личному составу</t>
  </si>
  <si>
    <t>№ 3ЛД Опись № 3 л.д. на личные дела</t>
  </si>
  <si>
    <t>№ 6 Опись №6 дел по личному составу кооператива "Лесная Нива"</t>
  </si>
  <si>
    <t>1957 - 1965</t>
  </si>
  <si>
    <t>1994 - 1998</t>
  </si>
  <si>
    <t>1961 - 1980</t>
  </si>
  <si>
    <t>1994 - 2006</t>
  </si>
  <si>
    <t>1952 - 2002</t>
  </si>
  <si>
    <t>№ 1Л Опсиь № 1л дел по личному составу</t>
  </si>
  <si>
    <t>№ 10 Опись №10 дел по личному составу ЧП "Косметик"</t>
  </si>
  <si>
    <t>№ 4Л Опись № 4л дел по личному составу</t>
  </si>
  <si>
    <t>1995 - 1999</t>
  </si>
  <si>
    <t>№ 29 Опись №29 дел по личному составу ЧП "Престиж"</t>
  </si>
  <si>
    <t>1991 - 1993</t>
  </si>
  <si>
    <t>1950 - 2006</t>
  </si>
  <si>
    <t>1990 - 1995</t>
  </si>
  <si>
    <t>Всего</t>
  </si>
  <si>
    <t>1962 - 1973</t>
  </si>
  <si>
    <t>1994 - 2008</t>
  </si>
  <si>
    <t>Prop_ISN_SECURLEVEL</t>
  </si>
  <si>
    <t>1964 - 1981</t>
  </si>
  <si>
    <t>1941 - 1989</t>
  </si>
  <si>
    <t>FUND_COUNT_ALL_STR</t>
  </si>
  <si>
    <t>№ 2 Опсиь № 2 дел по личному составу</t>
  </si>
  <si>
    <t>№ 30 Опись №30 дел по личному составу ЧП "Весна"</t>
  </si>
  <si>
    <t>описей</t>
  </si>
  <si>
    <t>Значение параметра</t>
  </si>
  <si>
    <t>№ 20 Опись №20 дел по личному составу ЧКФ "Валери и К"</t>
  </si>
  <si>
    <t>1966 - 1975</t>
  </si>
  <si>
    <t>1960 - 1965</t>
  </si>
  <si>
    <t>1992 - 2000</t>
  </si>
  <si>
    <t>№ 2 Опись №2 дел по личному составу Ольгинского отделения продснаба при комбинате "Сихали"</t>
  </si>
  <si>
    <t>№ 4 Опись № 4 дел по личному составу</t>
  </si>
  <si>
    <t>№ 24 Опись №24 дел по личному составу кооператива "Взгорье"</t>
  </si>
  <si>
    <t>1941 - 2013</t>
  </si>
  <si>
    <t>№ 83 Опись № 83 дел по личному составу ООО "Блок"</t>
  </si>
  <si>
    <t>№ 11 Опись №11 дел по личному составу кооператива "Лес"</t>
  </si>
  <si>
    <t>1993 - 1995</t>
  </si>
  <si>
    <t>1996 - 2000</t>
  </si>
  <si>
    <t>1980 - 1989</t>
  </si>
  <si>
    <t>1992 - 1997</t>
  </si>
  <si>
    <t>1997 - 2005</t>
  </si>
  <si>
    <t>1970 - 2015</t>
  </si>
  <si>
    <t>1959 - 1968</t>
  </si>
  <si>
    <t>1939 - 1956</t>
  </si>
  <si>
    <t>1993 - 2013</t>
  </si>
  <si>
    <t>№ 9 Опись № 9 дел по личному составу</t>
  </si>
  <si>
    <t>2002 - 2008</t>
  </si>
  <si>
    <t>№ 51 Опись №51 дел по личному составу Дальнегорского торгово-коммерческого предприятия "Виса"</t>
  </si>
  <si>
    <t>2001 - 2002</t>
  </si>
  <si>
    <t>2007 - 2010</t>
  </si>
  <si>
    <t>1969 - 2000</t>
  </si>
  <si>
    <t>1942 - 2009</t>
  </si>
  <si>
    <t>1985 - 1989</t>
  </si>
  <si>
    <t>1995 - 2013</t>
  </si>
  <si>
    <t>1984 - 1988</t>
  </si>
  <si>
    <t>2000 - 2008</t>
  </si>
  <si>
    <t>1981 - 1998</t>
  </si>
  <si>
    <t>1955 - 1962</t>
  </si>
  <si>
    <t>№ 47 Опись №47 дел по личному составу хозрасчётной группы землеустроителей</t>
  </si>
  <si>
    <t>№ 3Л Опись № 3л дел по личному составу</t>
  </si>
  <si>
    <t>1951 - 2003</t>
  </si>
  <si>
    <t>№ 15 Опись №15 дел по личному составу ЧП "Фаворит-2"</t>
  </si>
  <si>
    <t>№ 81 Опись № 81 дел по личному составу ЗАО ГМК "Электрум"</t>
  </si>
  <si>
    <t>Примечание</t>
  </si>
  <si>
    <t>№ 50 Опись №50 дел по личному составу ООО "Сокол"</t>
  </si>
  <si>
    <t>2006 - 2010</t>
  </si>
  <si>
    <t>№ 80 Опись № 80 дел по личному составу ООО ПКК "Форест"</t>
  </si>
  <si>
    <t>№ 2ТК Опись № 2 трудовые книжки</t>
  </si>
  <si>
    <t>1994 - 1999</t>
  </si>
  <si>
    <t>1965 - 1968</t>
  </si>
  <si>
    <t>FUND_COUNT_RETIRED_STR</t>
  </si>
  <si>
    <t>1957 - 2006</t>
  </si>
  <si>
    <t>№ 18 Опись №18 дел по личному составу ТОО "Керамер"</t>
  </si>
  <si>
    <t>0, 1, 2, 3</t>
  </si>
  <si>
    <t>1988 - 1998</t>
  </si>
  <si>
    <t>№ 56 Опись №56 дел по личному составу ИЧП "Тюльпан"</t>
  </si>
  <si>
    <t>№ 87 Опись № 87 дел по личному составу ЗАО "Гидросооружения и дороги"</t>
  </si>
  <si>
    <t>№ 63 Опись № 63 дел по личному составу ТОО "Россия"</t>
  </si>
  <si>
    <t>значение</t>
  </si>
  <si>
    <t>1997 - 1998</t>
  </si>
  <si>
    <t>№ 33 Опись №33 дел по личному составу ЧП  "Радуга"</t>
  </si>
  <si>
    <t>Кол-во экз.</t>
  </si>
  <si>
    <t>№ 1Л Опсиь дел по личному составу</t>
  </si>
  <si>
    <t>№ 5 Опись №5 дел по личному составу МП "Базовое"</t>
  </si>
  <si>
    <t>1995 - 2007</t>
  </si>
  <si>
    <t>1991 - 2001</t>
  </si>
  <si>
    <t>1993 - 1998</t>
  </si>
  <si>
    <t>select</t>
  </si>
  <si>
    <t>№ 2 Опись №2 дел по личному составу кооператива "Пионер"</t>
  </si>
  <si>
    <t>1957 - 1992</t>
  </si>
  <si>
    <t>№ 35 Опись №35 дел по личному составу ЧП "Анна"</t>
  </si>
  <si>
    <t>1960 - 1973</t>
  </si>
  <si>
    <t>№ 76 Опись № 76 дел по личному составу ООО "Таир"</t>
  </si>
  <si>
    <t>1939 - 1991</t>
  </si>
  <si>
    <t>SELECT
 (SELECT COUNT(*)  
 FROM tblINVENTORY I
 WHERE I.ISN_SECURLEVEL IN (@ISN_SECURLEVEL)  AND I.Deleted=0 
  AND EXISTS (SELECT 1 FROM tblREF_ACT, tblACT
    WHERE tblREF_ACT.ISN_OBJ = I.ISN_INVENTORY
     AND tblACT.ISN_ACT = tblREF_ACT.ISN_ACT
     AND YEAR(tblACT.ACT_DATE) = @YEAR 
     AND tblACT.MOVEMENT_FLAG = 0) ) X10</t>
  </si>
  <si>
    <t>1998 - 2001</t>
  </si>
  <si>
    <t>Список фондов</t>
  </si>
  <si>
    <t>1999 - 2002</t>
  </si>
  <si>
    <t>№ 1ЛД Опись № 1 л.д. на личные дела</t>
  </si>
  <si>
    <t>№ 40 Опись №40 дел по личному составу ООО "Два брата"</t>
  </si>
  <si>
    <t>№ 42 Опись №42 дел по личному составу ЧП "Флора"</t>
  </si>
  <si>
    <t>1941 - 1953</t>
  </si>
  <si>
    <t>1963 - 1990</t>
  </si>
  <si>
    <t>№ 5ЛД Опись № 5 л.д. на личные дела</t>
  </si>
  <si>
    <t>№ 1 АП "Строительное управление № 3"  треста "ДМС"</t>
  </si>
  <si>
    <t>спецификация</t>
  </si>
  <si>
    <t>№ 13 Опись №13 дел по личному составу цеха №16 АП "Электрон"</t>
  </si>
  <si>
    <t>1991 - 1995</t>
  </si>
  <si>
    <t>1936 - 1944</t>
  </si>
  <si>
    <t>1990 - 1997</t>
  </si>
  <si>
    <t>№ 72 Опись № 72 дел по личному составу ЧРМП "Татьяна"</t>
  </si>
  <si>
    <t>№ 4 Опись №4 дел по личному составу Октябрьского отделения продснаба при комбинате "Сихали"</t>
  </si>
  <si>
    <t>Итого на</t>
  </si>
  <si>
    <t>№ 52 Опись №52 дел по личному составу ООО "Хамаль"</t>
  </si>
  <si>
    <t>№ 1 Опись № 1 дел постоянного хранения</t>
  </si>
  <si>
    <t>№ 85 Опись № 85 дел по личному составу ООО "Автопроспект-155"</t>
  </si>
  <si>
    <t>№ 67 Опись № 67 дел по личному составу ООО "Камаз-Сервис"</t>
  </si>
  <si>
    <t>№ 84 Опись № 84 дел по личному составу ЗАО "Свинцовый завод -Дальполиметалл"</t>
  </si>
  <si>
    <t>1961 - 1965</t>
  </si>
  <si>
    <t>1950 - 2013</t>
  </si>
  <si>
    <t>№ 71 Опись № 71 дел по личному составу Кооператив "Лесовоз"</t>
  </si>
  <si>
    <t>1992 - 1993</t>
  </si>
  <si>
    <t>1958 - 1970</t>
  </si>
  <si>
    <t>1989 - 1992</t>
  </si>
  <si>
    <t>1975 - 1991</t>
  </si>
  <si>
    <t>1959 - 2004</t>
  </si>
  <si>
    <t>1952 - 1993</t>
  </si>
  <si>
    <t>№ 12 Опись №12 дел по личному составу ТКФ "Берёзка"</t>
  </si>
  <si>
    <t>действие</t>
  </si>
  <si>
    <t>Подпись</t>
  </si>
  <si>
    <t>1993 - 1997</t>
  </si>
  <si>
    <t>1935 - 1952</t>
  </si>
  <si>
    <t>1947 - 1953</t>
  </si>
  <si>
    <t>1992 - 1999</t>
  </si>
  <si>
    <t>1989 - 2004</t>
  </si>
  <si>
    <t>1993 - 2001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</si>
  <si>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</si>
  <si>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№ 60 Опись № 60 дел по личному составу ЧП "Русь" (дочернее)</t>
  </si>
  <si>
    <t>1950 - 1985</t>
  </si>
  <si>
    <t>1973 - 1995</t>
  </si>
  <si>
    <t>1939 - 1994</t>
  </si>
  <si>
    <t>№ 43 Опись №43  дел по личному составу ТОО "Дока-Пицца"</t>
  </si>
  <si>
    <t>№ 37 Опись №37 дел по личному составу АО "Сихотэ-Алинь"</t>
  </si>
  <si>
    <t>Specification_1</t>
  </si>
  <si>
    <t>№ 11 Опись № 11 дел по личному составу</t>
  </si>
  <si>
    <t>1988 - 2002</t>
  </si>
  <si>
    <t>1996 - 1997</t>
  </si>
  <si>
    <t>Общая строка параметров</t>
  </si>
  <si>
    <t>1950 - 1966</t>
  </si>
  <si>
    <t>1937 - 1958</t>
  </si>
  <si>
    <t>1951 - 1954</t>
  </si>
  <si>
    <t>№ 1 Опись № 1-л  дел по личному составу</t>
  </si>
  <si>
    <t>№ 41 Опись №41 дел по личному составу АОЗТ "Си-Да Флора"</t>
  </si>
  <si>
    <t>1955 - 1992</t>
  </si>
  <si>
    <t>235 (Двести тридцать пять)</t>
  </si>
  <si>
    <t>1970 - 1998</t>
  </si>
  <si>
    <t>SELECT_FUND_COUNT_RECEIPT</t>
  </si>
  <si>
    <t>№ 39 Опись №39 дел по личному составу АО "Энди"</t>
  </si>
  <si>
    <t>Соответствующее поле в Web</t>
  </si>
  <si>
    <t>поступило</t>
  </si>
  <si>
    <t>Расчеты с эксельными формулами</t>
  </si>
  <si>
    <t>1996 - 2003</t>
  </si>
  <si>
    <t>№ 59 Опись № 59 дел по личному составу ООО "Нефте-Сервис"</t>
  </si>
  <si>
    <t>1963 - 1970</t>
  </si>
  <si>
    <t>1945 - 1954</t>
  </si>
  <si>
    <t>№ 16 Опись №16 дел по личному составу звероводческого хозяйства "Пушное"</t>
  </si>
  <si>
    <t>№ 1 Опись № 1 дел по личному составу</t>
  </si>
  <si>
    <t>№ 38 Опись №38  дел по личному составу ТОО "Северянка"</t>
  </si>
  <si>
    <t>SELECT_Specification_1</t>
  </si>
  <si>
    <t>№ 17 Опись №17  дел по личному составу МТПК "Дальнегорск"</t>
  </si>
  <si>
    <t>№ 69 Опись № 69 дел по личному составу ТОО "Торговый дом "Меркури"</t>
  </si>
  <si>
    <t>№ 12 Опись № 12 дел по личному составу</t>
  </si>
  <si>
    <t>№ 73 Опись № 73 дел по личному составу МУП "Восточное"</t>
  </si>
  <si>
    <t>1936 - 1956</t>
  </si>
  <si>
    <t>№ 2 Опись № 2 дел постоянного хранения</t>
  </si>
  <si>
    <t>array</t>
  </si>
  <si>
    <t>1989 - 2009</t>
  </si>
  <si>
    <t>№ 28 Опись №28 дел по личному составу АО "КЭТ"</t>
  </si>
  <si>
    <t>№ 2ЛД Опись № 2 л.д. на личные дела</t>
  </si>
  <si>
    <t>1954 - 1989</t>
  </si>
  <si>
    <t>№ 25 Опись №25 дел по личному составу ТОО "Рина"</t>
  </si>
  <si>
    <t>1943 - 1992</t>
  </si>
  <si>
    <t>№ 7 Опись № 7 дел по личному составу</t>
  </si>
  <si>
    <t>Кол-во всего</t>
  </si>
  <si>
    <t>SELECT_FUND_COUNT_ALL</t>
  </si>
  <si>
    <t>№ 5 Опись №5 дел по личному составу Синанчинского отделения продснаба при комбинате "Сихали"</t>
  </si>
  <si>
    <t>Параметры для SQL в коде</t>
  </si>
  <si>
    <t>2002 - 2007</t>
  </si>
  <si>
    <t>1989 - 1991</t>
  </si>
  <si>
    <t>№ 36 Опись №36 дел по личному составу "Экспресс-сервис"</t>
  </si>
  <si>
    <t>№ 1Л Опись № 1 дел по личному составу</t>
  </si>
  <si>
    <t>1955 - 1969</t>
  </si>
  <si>
    <t>№ 2Л Оптсь № 2-л дел по личному составу ДООО "Мясокомбинат-2"</t>
  </si>
  <si>
    <t>1992 - 1994</t>
  </si>
  <si>
    <t>1978 - 2001</t>
  </si>
  <si>
    <t>1997 - 2004</t>
  </si>
  <si>
    <t>1968 - 2001</t>
  </si>
  <si>
    <t>№ 49 Опись №49 дел по личному составу кооператива "Сигнал"</t>
  </si>
  <si>
    <t>FUND_COUNT_RECEIPT_STR</t>
  </si>
  <si>
    <t>1976 - 1981</t>
  </si>
  <si>
    <t>№ 4ЛД Опись № 4 л.д. на личные дела</t>
  </si>
  <si>
    <t>Кол-во ед.хр.</t>
  </si>
  <si>
    <t>1970 - 1984</t>
  </si>
  <si>
    <t>2007 - 2011</t>
  </si>
  <si>
    <t>№ 58 Опись № 58 дел по личному составу ЧП "Эдельвейс"</t>
  </si>
  <si>
    <t>№ 7 Опись №7 дел по личному составу продснаба при руднике "Дальний"</t>
  </si>
  <si>
    <t>№ 9 Опись №9 дел по личному составу ЧП "Стиль"</t>
  </si>
  <si>
    <t>№ 45 Опись №45 дел по личному составу ООО ПКФ "Таис"</t>
  </si>
  <si>
    <t>1955 - 1961</t>
  </si>
  <si>
    <t>1940 - 1965</t>
  </si>
  <si>
    <t>1960 - 1969</t>
  </si>
  <si>
    <t xml:space="preserve">№ 2 Опись №2 дел постоянного хранения </t>
  </si>
  <si>
    <t xml:space="preserve"> Опись №1 дел постоянного хранения </t>
  </si>
  <si>
    <t xml:space="preserve">№ 48 Опись №48 дел по личному составу </t>
  </si>
  <si>
    <t xml:space="preserve">№ 1 Опись №1 дел постоянного хранения </t>
  </si>
  <si>
    <t>№ 3 Опись № 3 дел постоянного хранения</t>
  </si>
  <si>
    <t>№ 2 Опись № 2 регистрационных дел</t>
  </si>
  <si>
    <t xml:space="preserve">№ 10 Опись №1-л дел по личному составу </t>
  </si>
  <si>
    <t xml:space="preserve">№ 8 Опись №1-л дел по личному составу </t>
  </si>
  <si>
    <t xml:space="preserve">№ 23 Опись №1-л дел по личному составу </t>
  </si>
  <si>
    <t xml:space="preserve">Опись №1-л дел по личному составу </t>
  </si>
  <si>
    <t>№ 3 Опись №1-л дел по личному составу</t>
  </si>
  <si>
    <t>№ 88 Опись №88 дел по личному составу ООО "Приморская экологическая компания" (ООО "ПЭКО")</t>
  </si>
  <si>
    <t xml:space="preserve">№ 2 Опись №2 дел по личному составу </t>
  </si>
  <si>
    <t xml:space="preserve">№ 1 Опись №1 дел по личному составу </t>
  </si>
  <si>
    <t>№ 4 Опись №4 дел по личному составу</t>
  </si>
  <si>
    <t xml:space="preserve">№ 3 Опись №3  дел постоянного хранения </t>
  </si>
  <si>
    <t xml:space="preserve">№ 5 Опись №5 дел постоянного хранения </t>
  </si>
  <si>
    <t xml:space="preserve">№ 1 Опись дел постоянного хранения №1 </t>
  </si>
  <si>
    <t xml:space="preserve">№ 1 Опись №1 дел по личному составу  </t>
  </si>
  <si>
    <t>7 (семь)</t>
  </si>
  <si>
    <t>№ 2 Опись дел по личному составу №2</t>
  </si>
  <si>
    <t xml:space="preserve">Начальник архивного отдела </t>
  </si>
  <si>
    <t>администрации Дальнегорского г.о.</t>
  </si>
  <si>
    <t>Е.В.Солод</t>
  </si>
  <si>
    <t>РЕЕСТР ОПИСЕЙ ДЕЛ, ДОКУМЕНТОВ  НА 01.01.2017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</si>
</sst>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19" fillId="0" borderId="0" xfId="0" applyFont="1" applyAlignment="1">
      <alignment horizontal="right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28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38" xfId="0" applyFill="1" applyBorder="1" applyAlignment="1">
      <alignment vertical="top" wrapText="1"/>
    </xf>
    <xf numFmtId="14" fontId="20" fillId="0" borderId="0" xfId="0" applyNumberFormat="1" applyFont="1" applyAlignment="1">
      <alignment horizontal="left"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 wrapText="1"/>
    </xf>
    <xf numFmtId="0" fontId="22" fillId="0" borderId="0" xfId="0" applyFont="1" applyAlignment="1">
      <alignment horizontal="center" vertical="center"/>
    </xf>
    <xf numFmtId="0" fontId="0" fillId="25" borderId="0" xfId="0" applyFill="1" applyAlignment="1">
      <alignment/>
    </xf>
    <xf numFmtId="14" fontId="19" fillId="0" borderId="0" xfId="0" applyNumberFormat="1" applyFont="1" applyAlignment="1">
      <alignment horizontal="right"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2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1" fillId="0" borderId="56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21" fillId="0" borderId="5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4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3" fillId="0" borderId="6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54"/>
  <sheetViews>
    <sheetView tabSelected="1" zoomScalePageLayoutView="0" workbookViewId="0" topLeftCell="A49">
      <selection activeCell="E64" sqref="E64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6.00390625" style="0" customWidth="1"/>
    <col min="5" max="5" width="14.8515625" style="0" customWidth="1"/>
    <col min="6" max="6" width="70.8515625" style="66" customWidth="1"/>
    <col min="7" max="7" width="15.28125" style="0" customWidth="1"/>
    <col min="8" max="8" width="7.7109375" style="0" customWidth="1"/>
    <col min="9" max="9" width="11.57421875" style="0" customWidth="1"/>
    <col min="10" max="10" width="6.00390625" style="0" customWidth="1"/>
    <col min="11" max="11" width="12.140625" style="0" hidden="1" customWidth="1"/>
  </cols>
  <sheetData>
    <row r="2" spans="3:10" ht="21.75" customHeight="1">
      <c r="C2" s="45" t="s">
        <v>267</v>
      </c>
      <c r="D2" s="45"/>
      <c r="E2" s="45"/>
      <c r="F2" s="79" t="s">
        <v>406</v>
      </c>
      <c r="G2" s="45"/>
      <c r="H2" s="45"/>
      <c r="I2" s="45"/>
      <c r="J2" s="45"/>
    </row>
    <row r="4" ht="15.75" thickBot="1"/>
    <row r="5" spans="3:10" ht="30" customHeight="1" thickBot="1" thickTop="1">
      <c r="C5" s="48" t="s">
        <v>25</v>
      </c>
      <c r="D5" s="84" t="s">
        <v>160</v>
      </c>
      <c r="E5" s="84" t="s">
        <v>89</v>
      </c>
      <c r="F5" s="86" t="s">
        <v>42</v>
      </c>
      <c r="G5" s="82" t="s">
        <v>372</v>
      </c>
      <c r="H5" s="83"/>
      <c r="I5" s="84" t="s">
        <v>27</v>
      </c>
      <c r="J5" s="80" t="s">
        <v>252</v>
      </c>
    </row>
    <row r="6" spans="3:10" ht="30" customHeight="1" thickBot="1" thickTop="1">
      <c r="C6" s="48"/>
      <c r="D6" s="85"/>
      <c r="E6" s="85"/>
      <c r="F6" s="87"/>
      <c r="G6" s="49" t="s">
        <v>186</v>
      </c>
      <c r="H6" s="48" t="s">
        <v>142</v>
      </c>
      <c r="I6" s="85"/>
      <c r="J6" s="81"/>
    </row>
    <row r="7" spans="3:10" ht="16.5" thickBot="1" thickTop="1">
      <c r="C7" s="48">
        <v>0</v>
      </c>
      <c r="D7" s="48">
        <v>1</v>
      </c>
      <c r="E7" s="48">
        <v>2</v>
      </c>
      <c r="F7" s="67">
        <v>3</v>
      </c>
      <c r="G7" s="48">
        <v>4</v>
      </c>
      <c r="H7" s="48">
        <v>5</v>
      </c>
      <c r="I7" s="48">
        <v>6</v>
      </c>
      <c r="J7" s="62">
        <v>7</v>
      </c>
    </row>
    <row r="8" spans="3:10" ht="15.75" thickTop="1">
      <c r="C8" s="50">
        <v>10000000001</v>
      </c>
      <c r="D8" s="50">
        <v>1</v>
      </c>
      <c r="E8" s="51">
        <v>1</v>
      </c>
      <c r="F8" s="68" t="s">
        <v>385</v>
      </c>
      <c r="G8" s="52">
        <v>928</v>
      </c>
      <c r="H8" s="52">
        <v>0</v>
      </c>
      <c r="I8" s="53" t="s">
        <v>38</v>
      </c>
      <c r="J8" s="63">
        <v>2</v>
      </c>
    </row>
    <row r="9" spans="3:10" ht="15">
      <c r="C9" s="54">
        <v>10000000001</v>
      </c>
      <c r="D9" s="54">
        <v>2</v>
      </c>
      <c r="E9" s="55">
        <v>1</v>
      </c>
      <c r="F9" s="69" t="s">
        <v>382</v>
      </c>
      <c r="G9" s="56">
        <v>897</v>
      </c>
      <c r="H9" s="56">
        <v>0</v>
      </c>
      <c r="I9" s="57" t="s">
        <v>215</v>
      </c>
      <c r="J9" s="64">
        <v>2</v>
      </c>
    </row>
    <row r="10" spans="3:10" ht="15">
      <c r="C10" s="54">
        <v>10000000001</v>
      </c>
      <c r="D10" s="54">
        <v>3</v>
      </c>
      <c r="E10" s="55">
        <v>1</v>
      </c>
      <c r="F10" s="69" t="s">
        <v>84</v>
      </c>
      <c r="G10" s="56">
        <v>0</v>
      </c>
      <c r="H10" s="56">
        <v>0</v>
      </c>
      <c r="I10" s="57" t="s">
        <v>125</v>
      </c>
      <c r="J10" s="64">
        <v>2</v>
      </c>
    </row>
    <row r="11" spans="3:10" ht="15">
      <c r="C11" s="54">
        <v>10000000002</v>
      </c>
      <c r="D11" s="54">
        <v>4</v>
      </c>
      <c r="E11" s="55">
        <v>2</v>
      </c>
      <c r="F11" s="69" t="s">
        <v>141</v>
      </c>
      <c r="G11" s="56">
        <v>363</v>
      </c>
      <c r="H11" s="56">
        <v>0</v>
      </c>
      <c r="I11" s="57" t="s">
        <v>290</v>
      </c>
      <c r="J11" s="64">
        <v>2</v>
      </c>
    </row>
    <row r="12" spans="3:10" ht="15">
      <c r="C12" s="54">
        <v>10000000002</v>
      </c>
      <c r="D12" s="54">
        <v>5</v>
      </c>
      <c r="E12" s="55">
        <v>2</v>
      </c>
      <c r="F12" s="69" t="s">
        <v>387</v>
      </c>
      <c r="G12" s="56">
        <v>337</v>
      </c>
      <c r="H12" s="56">
        <v>0</v>
      </c>
      <c r="I12" s="57" t="s">
        <v>316</v>
      </c>
      <c r="J12" s="64">
        <v>2</v>
      </c>
    </row>
    <row r="13" spans="3:10" ht="15">
      <c r="C13" s="54">
        <v>10000000002</v>
      </c>
      <c r="D13" s="54">
        <v>6</v>
      </c>
      <c r="E13" s="55">
        <v>2</v>
      </c>
      <c r="F13" s="69" t="s">
        <v>386</v>
      </c>
      <c r="G13" s="56">
        <v>55</v>
      </c>
      <c r="H13" s="56">
        <v>0</v>
      </c>
      <c r="I13" s="57" t="s">
        <v>114</v>
      </c>
      <c r="J13" s="64">
        <v>2</v>
      </c>
    </row>
    <row r="14" spans="3:10" ht="15">
      <c r="C14" s="54">
        <v>10000000003</v>
      </c>
      <c r="D14" s="54">
        <v>7</v>
      </c>
      <c r="E14" s="55">
        <v>3</v>
      </c>
      <c r="F14" s="69" t="s">
        <v>141</v>
      </c>
      <c r="G14" s="56">
        <v>794</v>
      </c>
      <c r="H14" s="56">
        <v>0</v>
      </c>
      <c r="I14" s="57" t="s">
        <v>204</v>
      </c>
      <c r="J14" s="64">
        <v>2</v>
      </c>
    </row>
    <row r="15" spans="3:10" ht="15">
      <c r="C15" s="54">
        <v>10000000004</v>
      </c>
      <c r="D15" s="54">
        <v>8</v>
      </c>
      <c r="E15" s="55">
        <v>4</v>
      </c>
      <c r="F15" s="69" t="s">
        <v>141</v>
      </c>
      <c r="G15" s="56">
        <v>405</v>
      </c>
      <c r="H15" s="56">
        <v>0</v>
      </c>
      <c r="I15" s="57" t="s">
        <v>204</v>
      </c>
      <c r="J15" s="64">
        <v>2</v>
      </c>
    </row>
    <row r="16" spans="3:10" ht="15">
      <c r="C16" s="54">
        <v>10000000005</v>
      </c>
      <c r="D16" s="54">
        <v>9</v>
      </c>
      <c r="E16" s="55">
        <v>5</v>
      </c>
      <c r="F16" s="69" t="s">
        <v>141</v>
      </c>
      <c r="G16" s="56">
        <v>466</v>
      </c>
      <c r="H16" s="56">
        <v>0</v>
      </c>
      <c r="I16" s="57" t="s">
        <v>32</v>
      </c>
      <c r="J16" s="64">
        <v>2</v>
      </c>
    </row>
    <row r="17" spans="3:10" ht="15">
      <c r="C17" s="54">
        <v>10000000006</v>
      </c>
      <c r="D17" s="54">
        <v>10</v>
      </c>
      <c r="E17" s="55">
        <v>6</v>
      </c>
      <c r="F17" s="69" t="s">
        <v>141</v>
      </c>
      <c r="G17" s="56">
        <v>649</v>
      </c>
      <c r="H17" s="56">
        <v>0</v>
      </c>
      <c r="I17" s="57" t="s">
        <v>222</v>
      </c>
      <c r="J17" s="64">
        <v>2</v>
      </c>
    </row>
    <row r="18" spans="3:10" ht="15">
      <c r="C18" s="54">
        <v>10000000007</v>
      </c>
      <c r="D18" s="54">
        <v>11</v>
      </c>
      <c r="E18" s="55">
        <v>7</v>
      </c>
      <c r="F18" s="69" t="s">
        <v>141</v>
      </c>
      <c r="G18" s="56">
        <v>105</v>
      </c>
      <c r="H18" s="56">
        <v>0</v>
      </c>
      <c r="I18" s="57" t="s">
        <v>273</v>
      </c>
      <c r="J18" s="64">
        <v>2</v>
      </c>
    </row>
    <row r="19" spans="3:10" ht="15">
      <c r="C19" s="54">
        <v>10000000008</v>
      </c>
      <c r="D19" s="54">
        <v>12</v>
      </c>
      <c r="E19" s="55">
        <v>8</v>
      </c>
      <c r="F19" s="69" t="s">
        <v>141</v>
      </c>
      <c r="G19" s="56">
        <v>301</v>
      </c>
      <c r="H19" s="56">
        <v>0</v>
      </c>
      <c r="I19" s="57" t="s">
        <v>147</v>
      </c>
      <c r="J19" s="64">
        <v>2</v>
      </c>
    </row>
    <row r="20" spans="3:10" ht="15">
      <c r="C20" s="54">
        <v>10000000008</v>
      </c>
      <c r="D20" s="54">
        <v>13</v>
      </c>
      <c r="E20" s="55">
        <v>8</v>
      </c>
      <c r="F20" s="69" t="s">
        <v>389</v>
      </c>
      <c r="G20" s="56">
        <v>232</v>
      </c>
      <c r="H20" s="56">
        <v>232</v>
      </c>
      <c r="I20" s="57" t="s">
        <v>99</v>
      </c>
      <c r="J20" s="64">
        <v>2</v>
      </c>
    </row>
    <row r="21" spans="3:10" ht="15">
      <c r="C21" s="54">
        <v>10000000009</v>
      </c>
      <c r="D21" s="54">
        <v>14</v>
      </c>
      <c r="E21" s="55">
        <v>9</v>
      </c>
      <c r="F21" s="69" t="s">
        <v>141</v>
      </c>
      <c r="G21" s="56">
        <v>83</v>
      </c>
      <c r="H21" s="56">
        <v>0</v>
      </c>
      <c r="I21" s="57" t="s">
        <v>13</v>
      </c>
      <c r="J21" s="64">
        <v>2</v>
      </c>
    </row>
    <row r="22" spans="3:10" ht="15">
      <c r="C22" s="54">
        <v>10000000010</v>
      </c>
      <c r="D22" s="54">
        <v>15</v>
      </c>
      <c r="E22" s="55">
        <v>10</v>
      </c>
      <c r="F22" s="69" t="s">
        <v>141</v>
      </c>
      <c r="G22" s="56">
        <v>237</v>
      </c>
      <c r="H22" s="56">
        <v>0</v>
      </c>
      <c r="I22" s="57" t="s">
        <v>104</v>
      </c>
      <c r="J22" s="64">
        <v>2</v>
      </c>
    </row>
    <row r="23" spans="3:10" ht="15">
      <c r="C23" s="54">
        <v>10000000010</v>
      </c>
      <c r="D23" s="54">
        <v>16</v>
      </c>
      <c r="E23" s="55">
        <v>10</v>
      </c>
      <c r="F23" s="69" t="s">
        <v>388</v>
      </c>
      <c r="G23" s="56">
        <v>196</v>
      </c>
      <c r="H23" s="56">
        <v>196</v>
      </c>
      <c r="I23" s="57" t="s">
        <v>164</v>
      </c>
      <c r="J23" s="64">
        <v>2</v>
      </c>
    </row>
    <row r="24" spans="3:10" ht="15">
      <c r="C24" s="54">
        <v>10000000011</v>
      </c>
      <c r="D24" s="54">
        <v>17</v>
      </c>
      <c r="E24" s="55">
        <v>11</v>
      </c>
      <c r="F24" s="69" t="s">
        <v>141</v>
      </c>
      <c r="G24" s="56">
        <v>81</v>
      </c>
      <c r="H24" s="56">
        <v>0</v>
      </c>
      <c r="I24" s="57" t="s">
        <v>158</v>
      </c>
      <c r="J24" s="64">
        <v>2</v>
      </c>
    </row>
    <row r="25" spans="3:10" ht="15">
      <c r="C25" s="54">
        <v>10000000011</v>
      </c>
      <c r="D25" s="54">
        <v>18</v>
      </c>
      <c r="E25" s="55">
        <v>11</v>
      </c>
      <c r="F25" s="69" t="s">
        <v>170</v>
      </c>
      <c r="G25" s="56">
        <v>17</v>
      </c>
      <c r="H25" s="56">
        <v>17</v>
      </c>
      <c r="I25" s="57" t="s">
        <v>158</v>
      </c>
      <c r="J25" s="64">
        <v>2</v>
      </c>
    </row>
    <row r="26" spans="3:10" ht="15">
      <c r="C26" s="54">
        <v>10000000011</v>
      </c>
      <c r="D26" s="54">
        <v>19</v>
      </c>
      <c r="E26" s="55">
        <v>11</v>
      </c>
      <c r="F26" s="69" t="s">
        <v>382</v>
      </c>
      <c r="G26" s="56">
        <v>24</v>
      </c>
      <c r="H26" s="56">
        <v>0</v>
      </c>
      <c r="I26" s="57" t="s">
        <v>289</v>
      </c>
      <c r="J26" s="64">
        <v>2</v>
      </c>
    </row>
    <row r="27" spans="3:10" ht="15">
      <c r="C27" s="54">
        <v>10000000012</v>
      </c>
      <c r="D27" s="54">
        <v>20</v>
      </c>
      <c r="E27" s="55">
        <v>12</v>
      </c>
      <c r="F27" s="69" t="s">
        <v>141</v>
      </c>
      <c r="G27" s="56">
        <v>20</v>
      </c>
      <c r="H27" s="56">
        <v>0</v>
      </c>
      <c r="I27" s="57" t="s">
        <v>45</v>
      </c>
      <c r="J27" s="64">
        <v>2</v>
      </c>
    </row>
    <row r="28" spans="3:10" ht="15">
      <c r="C28" s="54">
        <v>10000000012</v>
      </c>
      <c r="D28" s="54">
        <v>21</v>
      </c>
      <c r="E28" s="55">
        <v>12</v>
      </c>
      <c r="F28" s="69" t="s">
        <v>170</v>
      </c>
      <c r="G28" s="56">
        <v>10</v>
      </c>
      <c r="H28" s="56">
        <v>10</v>
      </c>
      <c r="I28" s="57" t="s">
        <v>45</v>
      </c>
      <c r="J28" s="64">
        <v>2</v>
      </c>
    </row>
    <row r="29" spans="3:10" ht="15">
      <c r="C29" s="54">
        <v>10000000013</v>
      </c>
      <c r="D29" s="54">
        <v>22</v>
      </c>
      <c r="E29" s="55">
        <v>13</v>
      </c>
      <c r="F29" s="69" t="s">
        <v>141</v>
      </c>
      <c r="G29" s="56">
        <v>24</v>
      </c>
      <c r="H29" s="56">
        <v>0</v>
      </c>
      <c r="I29" s="57" t="s">
        <v>344</v>
      </c>
      <c r="J29" s="64">
        <v>2</v>
      </c>
    </row>
    <row r="30" spans="3:10" ht="15">
      <c r="C30" s="54">
        <v>10000000013</v>
      </c>
      <c r="D30" s="54">
        <v>23</v>
      </c>
      <c r="E30" s="55">
        <v>13</v>
      </c>
      <c r="F30" s="69" t="s">
        <v>170</v>
      </c>
      <c r="G30" s="56">
        <v>6</v>
      </c>
      <c r="H30" s="56">
        <v>6</v>
      </c>
      <c r="I30" s="57" t="s">
        <v>60</v>
      </c>
      <c r="J30" s="64">
        <v>2</v>
      </c>
    </row>
    <row r="31" spans="3:10" ht="15">
      <c r="C31" s="54">
        <v>10000000014</v>
      </c>
      <c r="D31" s="54">
        <v>24</v>
      </c>
      <c r="E31" s="55">
        <v>14</v>
      </c>
      <c r="F31" s="69" t="s">
        <v>141</v>
      </c>
      <c r="G31" s="56">
        <v>2</v>
      </c>
      <c r="H31" s="56">
        <v>0</v>
      </c>
      <c r="I31" s="57" t="s">
        <v>303</v>
      </c>
      <c r="J31" s="64">
        <v>2</v>
      </c>
    </row>
    <row r="32" spans="3:10" ht="15">
      <c r="C32" s="54">
        <v>10000000014</v>
      </c>
      <c r="D32" s="54">
        <v>25</v>
      </c>
      <c r="E32" s="55">
        <v>14</v>
      </c>
      <c r="F32" s="69" t="s">
        <v>170</v>
      </c>
      <c r="G32" s="56">
        <v>23</v>
      </c>
      <c r="H32" s="56">
        <v>23</v>
      </c>
      <c r="I32" s="57" t="s">
        <v>214</v>
      </c>
      <c r="J32" s="64">
        <v>2</v>
      </c>
    </row>
    <row r="33" spans="3:10" ht="15">
      <c r="C33" s="54">
        <v>10000000015</v>
      </c>
      <c r="D33" s="54">
        <v>26</v>
      </c>
      <c r="E33" s="55">
        <v>15</v>
      </c>
      <c r="F33" s="69" t="s">
        <v>141</v>
      </c>
      <c r="G33" s="56">
        <v>14</v>
      </c>
      <c r="H33" s="56">
        <v>0</v>
      </c>
      <c r="I33" s="57" t="s">
        <v>302</v>
      </c>
      <c r="J33" s="64">
        <v>2</v>
      </c>
    </row>
    <row r="34" spans="3:10" ht="15">
      <c r="C34" s="54">
        <v>10000000015</v>
      </c>
      <c r="D34" s="54">
        <v>27</v>
      </c>
      <c r="E34" s="55">
        <v>15</v>
      </c>
      <c r="F34" s="69" t="s">
        <v>170</v>
      </c>
      <c r="G34" s="56">
        <v>4</v>
      </c>
      <c r="H34" s="56">
        <v>4</v>
      </c>
      <c r="I34" s="57" t="s">
        <v>272</v>
      </c>
      <c r="J34" s="64">
        <v>2</v>
      </c>
    </row>
    <row r="35" spans="3:10" ht="15">
      <c r="C35" s="54">
        <v>10000000016</v>
      </c>
      <c r="D35" s="54">
        <v>28</v>
      </c>
      <c r="E35" s="55">
        <v>16</v>
      </c>
      <c r="F35" s="69" t="s">
        <v>141</v>
      </c>
      <c r="G35" s="56">
        <v>287</v>
      </c>
      <c r="H35" s="56">
        <v>0</v>
      </c>
      <c r="I35" s="57" t="s">
        <v>191</v>
      </c>
      <c r="J35" s="64">
        <v>2</v>
      </c>
    </row>
    <row r="36" spans="3:10" ht="15">
      <c r="C36" s="54">
        <v>10000000016</v>
      </c>
      <c r="D36" s="54">
        <v>29</v>
      </c>
      <c r="E36" s="55">
        <v>16</v>
      </c>
      <c r="F36" s="69" t="s">
        <v>170</v>
      </c>
      <c r="G36" s="56">
        <v>96</v>
      </c>
      <c r="H36" s="56">
        <v>96</v>
      </c>
      <c r="I36" s="57" t="s">
        <v>350</v>
      </c>
      <c r="J36" s="64">
        <v>2</v>
      </c>
    </row>
    <row r="37" spans="3:10" ht="15">
      <c r="C37" s="54">
        <v>10000000017</v>
      </c>
      <c r="D37" s="54">
        <v>30</v>
      </c>
      <c r="E37" s="55">
        <v>17</v>
      </c>
      <c r="F37" s="69" t="s">
        <v>141</v>
      </c>
      <c r="G37" s="56">
        <v>26</v>
      </c>
      <c r="H37" s="56">
        <v>0</v>
      </c>
      <c r="I37" s="57" t="s">
        <v>59</v>
      </c>
      <c r="J37" s="64">
        <v>2</v>
      </c>
    </row>
    <row r="38" spans="3:10" ht="15">
      <c r="C38" s="54">
        <v>10000000018</v>
      </c>
      <c r="D38" s="54">
        <v>31</v>
      </c>
      <c r="E38" s="55">
        <v>18</v>
      </c>
      <c r="F38" s="69" t="s">
        <v>141</v>
      </c>
      <c r="G38" s="56">
        <v>267</v>
      </c>
      <c r="H38" s="56">
        <v>0</v>
      </c>
      <c r="I38" s="57" t="s">
        <v>262</v>
      </c>
      <c r="J38" s="64">
        <v>2</v>
      </c>
    </row>
    <row r="39" spans="3:10" ht="15">
      <c r="C39" s="54">
        <v>10000000019</v>
      </c>
      <c r="D39" s="54">
        <v>32</v>
      </c>
      <c r="E39" s="55">
        <v>19</v>
      </c>
      <c r="F39" s="69" t="s">
        <v>141</v>
      </c>
      <c r="G39" s="56">
        <v>9</v>
      </c>
      <c r="H39" s="56">
        <v>0</v>
      </c>
      <c r="I39" s="57" t="s">
        <v>240</v>
      </c>
      <c r="J39" s="64">
        <v>2</v>
      </c>
    </row>
    <row r="40" spans="3:10" ht="15">
      <c r="C40" s="54">
        <v>10000000019</v>
      </c>
      <c r="D40" s="54">
        <v>33</v>
      </c>
      <c r="E40" s="55">
        <v>19</v>
      </c>
      <c r="F40" s="69" t="s">
        <v>97</v>
      </c>
      <c r="G40" s="56">
        <v>25</v>
      </c>
      <c r="H40" s="56">
        <v>25</v>
      </c>
      <c r="I40" s="57" t="s">
        <v>240</v>
      </c>
      <c r="J40" s="64">
        <v>2</v>
      </c>
    </row>
    <row r="41" spans="3:10" ht="15">
      <c r="C41" s="54">
        <v>10000000020</v>
      </c>
      <c r="D41" s="54">
        <v>34</v>
      </c>
      <c r="E41" s="55">
        <v>20</v>
      </c>
      <c r="F41" s="69" t="s">
        <v>141</v>
      </c>
      <c r="G41" s="56">
        <v>30</v>
      </c>
      <c r="H41" s="56">
        <v>0</v>
      </c>
      <c r="I41" s="57" t="s">
        <v>199</v>
      </c>
      <c r="J41" s="64">
        <v>2</v>
      </c>
    </row>
    <row r="42" spans="3:10" ht="15">
      <c r="C42" s="54">
        <v>10000000020</v>
      </c>
      <c r="D42" s="54">
        <v>35</v>
      </c>
      <c r="E42" s="55">
        <v>20</v>
      </c>
      <c r="F42" s="69" t="s">
        <v>93</v>
      </c>
      <c r="G42" s="56">
        <v>105</v>
      </c>
      <c r="H42" s="56">
        <v>105</v>
      </c>
      <c r="I42" s="57" t="s">
        <v>108</v>
      </c>
      <c r="J42" s="64">
        <v>2</v>
      </c>
    </row>
    <row r="43" spans="3:10" ht="15">
      <c r="C43" s="54">
        <v>10000000021</v>
      </c>
      <c r="D43" s="54">
        <v>36</v>
      </c>
      <c r="E43" s="55">
        <v>21</v>
      </c>
      <c r="F43" s="69" t="s">
        <v>141</v>
      </c>
      <c r="G43" s="56">
        <v>29</v>
      </c>
      <c r="H43" s="56">
        <v>0</v>
      </c>
      <c r="I43" s="57" t="s">
        <v>126</v>
      </c>
      <c r="J43" s="64">
        <v>2</v>
      </c>
    </row>
    <row r="44" spans="3:10" ht="15">
      <c r="C44" s="54">
        <v>10000000021</v>
      </c>
      <c r="D44" s="54">
        <v>37</v>
      </c>
      <c r="E44" s="55">
        <v>21</v>
      </c>
      <c r="F44" s="69" t="s">
        <v>93</v>
      </c>
      <c r="G44" s="56">
        <v>32</v>
      </c>
      <c r="H44" s="56">
        <v>32</v>
      </c>
      <c r="I44" s="57" t="s">
        <v>293</v>
      </c>
      <c r="J44" s="64">
        <v>2</v>
      </c>
    </row>
    <row r="45" spans="3:10" ht="15">
      <c r="C45" s="54">
        <v>10000000022</v>
      </c>
      <c r="D45" s="54">
        <v>38</v>
      </c>
      <c r="E45" s="55">
        <v>22</v>
      </c>
      <c r="F45" s="69" t="s">
        <v>141</v>
      </c>
      <c r="G45" s="56">
        <v>17</v>
      </c>
      <c r="H45" s="56">
        <v>0</v>
      </c>
      <c r="I45" s="57" t="s">
        <v>134</v>
      </c>
      <c r="J45" s="64">
        <v>2</v>
      </c>
    </row>
    <row r="46" spans="3:10" ht="15">
      <c r="C46" s="54">
        <v>10000000022</v>
      </c>
      <c r="D46" s="54">
        <v>39</v>
      </c>
      <c r="E46" s="55">
        <v>22</v>
      </c>
      <c r="F46" s="69" t="s">
        <v>97</v>
      </c>
      <c r="G46" s="56">
        <v>24</v>
      </c>
      <c r="H46" s="56">
        <v>24</v>
      </c>
      <c r="I46" s="57" t="s">
        <v>213</v>
      </c>
      <c r="J46" s="64">
        <v>2</v>
      </c>
    </row>
    <row r="47" spans="3:10" ht="15">
      <c r="C47" s="54">
        <v>10000000023</v>
      </c>
      <c r="D47" s="54">
        <v>40</v>
      </c>
      <c r="E47" s="55">
        <v>23</v>
      </c>
      <c r="F47" s="69" t="s">
        <v>141</v>
      </c>
      <c r="G47" s="56">
        <v>369</v>
      </c>
      <c r="H47" s="56">
        <v>0</v>
      </c>
      <c r="I47" s="57" t="s">
        <v>49</v>
      </c>
      <c r="J47" s="64">
        <v>2</v>
      </c>
    </row>
    <row r="48" spans="3:10" ht="15">
      <c r="C48" s="54">
        <v>10000000023</v>
      </c>
      <c r="D48" s="54">
        <v>41</v>
      </c>
      <c r="E48" s="55">
        <v>23</v>
      </c>
      <c r="F48" s="69" t="s">
        <v>390</v>
      </c>
      <c r="G48" s="56">
        <v>213</v>
      </c>
      <c r="H48" s="56">
        <v>213</v>
      </c>
      <c r="I48" s="57" t="s">
        <v>177</v>
      </c>
      <c r="J48" s="64">
        <v>2</v>
      </c>
    </row>
    <row r="49" spans="3:10" ht="15">
      <c r="C49" s="54">
        <v>10000000024</v>
      </c>
      <c r="D49" s="54">
        <v>42</v>
      </c>
      <c r="E49" s="55">
        <v>24</v>
      </c>
      <c r="F49" s="69" t="s">
        <v>141</v>
      </c>
      <c r="G49" s="56">
        <v>424</v>
      </c>
      <c r="H49" s="56">
        <v>0</v>
      </c>
      <c r="I49" s="57" t="s">
        <v>95</v>
      </c>
      <c r="J49" s="64">
        <v>2</v>
      </c>
    </row>
    <row r="50" spans="3:10" ht="15">
      <c r="C50" s="54">
        <v>10000000024</v>
      </c>
      <c r="D50" s="54">
        <v>43</v>
      </c>
      <c r="E50" s="55">
        <v>24</v>
      </c>
      <c r="F50" s="69" t="s">
        <v>170</v>
      </c>
      <c r="G50" s="56">
        <v>384</v>
      </c>
      <c r="H50" s="56">
        <v>384</v>
      </c>
      <c r="I50" s="57" t="s">
        <v>0</v>
      </c>
      <c r="J50" s="64">
        <v>2</v>
      </c>
    </row>
    <row r="51" spans="3:10" ht="15">
      <c r="C51" s="54">
        <v>10000000024</v>
      </c>
      <c r="D51" s="54">
        <v>44</v>
      </c>
      <c r="E51" s="55">
        <v>24</v>
      </c>
      <c r="F51" s="69" t="s">
        <v>97</v>
      </c>
      <c r="G51" s="56">
        <v>39</v>
      </c>
      <c r="H51" s="56">
        <v>39</v>
      </c>
      <c r="I51" s="57" t="s">
        <v>62</v>
      </c>
      <c r="J51" s="64">
        <v>2</v>
      </c>
    </row>
    <row r="52" spans="3:10" ht="15">
      <c r="C52" s="54">
        <v>10000000025</v>
      </c>
      <c r="D52" s="54">
        <v>45</v>
      </c>
      <c r="E52" s="55">
        <v>25</v>
      </c>
      <c r="F52" s="69" t="s">
        <v>141</v>
      </c>
      <c r="G52" s="56">
        <v>740</v>
      </c>
      <c r="H52" s="56">
        <v>0</v>
      </c>
      <c r="I52" s="57" t="s">
        <v>22</v>
      </c>
      <c r="J52" s="64">
        <v>2</v>
      </c>
    </row>
    <row r="53" spans="3:10" ht="15">
      <c r="C53" s="54">
        <v>10000000025</v>
      </c>
      <c r="D53" s="54">
        <v>46</v>
      </c>
      <c r="E53" s="55">
        <v>25</v>
      </c>
      <c r="F53" s="69" t="s">
        <v>391</v>
      </c>
      <c r="G53" s="56">
        <v>196</v>
      </c>
      <c r="H53" s="56">
        <v>196</v>
      </c>
      <c r="I53" s="57" t="s">
        <v>231</v>
      </c>
      <c r="J53" s="64">
        <v>2</v>
      </c>
    </row>
    <row r="54" spans="3:10" ht="15">
      <c r="C54" s="54">
        <v>10000000026</v>
      </c>
      <c r="D54" s="54">
        <v>47</v>
      </c>
      <c r="E54" s="55">
        <v>26</v>
      </c>
      <c r="F54" s="69" t="s">
        <v>141</v>
      </c>
      <c r="G54" s="56">
        <v>149</v>
      </c>
      <c r="H54" s="56">
        <v>0</v>
      </c>
      <c r="I54" s="57" t="s">
        <v>51</v>
      </c>
      <c r="J54" s="64">
        <v>2</v>
      </c>
    </row>
    <row r="55" spans="3:10" ht="15">
      <c r="C55" s="54">
        <v>10000000027</v>
      </c>
      <c r="D55" s="54">
        <v>48</v>
      </c>
      <c r="E55" s="55">
        <v>27</v>
      </c>
      <c r="F55" s="69" t="s">
        <v>383</v>
      </c>
      <c r="G55" s="56">
        <v>212</v>
      </c>
      <c r="H55" s="56">
        <v>0</v>
      </c>
      <c r="I55" s="57" t="s">
        <v>138</v>
      </c>
      <c r="J55" s="64">
        <v>2</v>
      </c>
    </row>
    <row r="56" spans="3:10" ht="15">
      <c r="C56" s="54">
        <v>10000000027</v>
      </c>
      <c r="D56" s="54">
        <v>49</v>
      </c>
      <c r="E56" s="55">
        <v>27</v>
      </c>
      <c r="F56" s="69" t="s">
        <v>382</v>
      </c>
      <c r="G56" s="56">
        <v>119</v>
      </c>
      <c r="H56" s="56">
        <v>0</v>
      </c>
      <c r="I56" s="57" t="s">
        <v>19</v>
      </c>
      <c r="J56" s="64">
        <v>2</v>
      </c>
    </row>
    <row r="57" spans="3:10" ht="15">
      <c r="C57" s="54">
        <v>10000000027</v>
      </c>
      <c r="D57" s="54">
        <v>50</v>
      </c>
      <c r="E57" s="55">
        <v>27</v>
      </c>
      <c r="F57" s="69" t="s">
        <v>93</v>
      </c>
      <c r="G57" s="56">
        <v>291</v>
      </c>
      <c r="H57" s="56">
        <v>291</v>
      </c>
      <c r="I57" s="57" t="s">
        <v>146</v>
      </c>
      <c r="J57" s="64">
        <v>2</v>
      </c>
    </row>
    <row r="58" spans="3:10" ht="15">
      <c r="C58" s="54">
        <v>10000000028</v>
      </c>
      <c r="D58" s="54">
        <v>51</v>
      </c>
      <c r="E58" s="55">
        <v>28</v>
      </c>
      <c r="F58" s="69" t="s">
        <v>141</v>
      </c>
      <c r="G58" s="56">
        <v>409</v>
      </c>
      <c r="H58" s="56">
        <v>0</v>
      </c>
      <c r="I58" s="57" t="s">
        <v>136</v>
      </c>
      <c r="J58" s="64">
        <v>2</v>
      </c>
    </row>
    <row r="59" spans="3:10" ht="15">
      <c r="C59" s="54">
        <v>10000000029</v>
      </c>
      <c r="D59" s="54">
        <v>52</v>
      </c>
      <c r="E59" s="55">
        <v>29</v>
      </c>
      <c r="F59" s="69" t="s">
        <v>141</v>
      </c>
      <c r="G59" s="56">
        <v>350</v>
      </c>
      <c r="H59" s="56">
        <v>0</v>
      </c>
      <c r="I59" s="57" t="s">
        <v>161</v>
      </c>
      <c r="J59" s="64">
        <v>2</v>
      </c>
    </row>
    <row r="60" spans="3:10" ht="15">
      <c r="C60" s="54">
        <v>10000000029</v>
      </c>
      <c r="D60" s="54">
        <v>53</v>
      </c>
      <c r="E60" s="55">
        <v>29</v>
      </c>
      <c r="F60" s="69" t="s">
        <v>345</v>
      </c>
      <c r="G60" s="56">
        <v>64</v>
      </c>
      <c r="H60" s="56">
        <v>0</v>
      </c>
      <c r="I60" s="57" t="s">
        <v>366</v>
      </c>
      <c r="J60" s="64">
        <v>2</v>
      </c>
    </row>
    <row r="61" spans="3:10" ht="15">
      <c r="C61" s="54">
        <v>10000000029</v>
      </c>
      <c r="D61" s="54">
        <v>54</v>
      </c>
      <c r="E61" s="55">
        <v>29</v>
      </c>
      <c r="F61" s="69" t="s">
        <v>71</v>
      </c>
      <c r="G61" s="56">
        <v>335</v>
      </c>
      <c r="H61" s="56">
        <v>335</v>
      </c>
      <c r="I61" s="57" t="s">
        <v>352</v>
      </c>
      <c r="J61" s="64">
        <v>2</v>
      </c>
    </row>
    <row r="62" spans="3:10" ht="15">
      <c r="C62" s="54">
        <v>10000000029</v>
      </c>
      <c r="D62" s="54">
        <v>55</v>
      </c>
      <c r="E62" s="55">
        <v>29</v>
      </c>
      <c r="F62" s="69" t="s">
        <v>180</v>
      </c>
      <c r="G62" s="56">
        <v>102</v>
      </c>
      <c r="H62" s="56">
        <v>102</v>
      </c>
      <c r="I62" s="57" t="s">
        <v>211</v>
      </c>
      <c r="J62" s="64">
        <v>2</v>
      </c>
    </row>
    <row r="63" spans="3:10" ht="15">
      <c r="C63" s="54">
        <v>10000000030</v>
      </c>
      <c r="D63" s="54">
        <v>56</v>
      </c>
      <c r="E63" s="55">
        <v>30</v>
      </c>
      <c r="F63" s="69" t="s">
        <v>141</v>
      </c>
      <c r="G63" s="56">
        <v>295</v>
      </c>
      <c r="H63" s="56">
        <v>0</v>
      </c>
      <c r="I63" s="57" t="s">
        <v>309</v>
      </c>
      <c r="J63" s="64">
        <v>2</v>
      </c>
    </row>
    <row r="64" spans="3:10" ht="15">
      <c r="C64" s="54">
        <v>10000000030</v>
      </c>
      <c r="D64" s="54">
        <v>57</v>
      </c>
      <c r="E64" s="55">
        <v>30</v>
      </c>
      <c r="F64" s="69" t="s">
        <v>112</v>
      </c>
      <c r="G64" s="56">
        <v>118</v>
      </c>
      <c r="H64" s="56">
        <v>118</v>
      </c>
      <c r="I64" s="57" t="s">
        <v>320</v>
      </c>
      <c r="J64" s="64">
        <v>2</v>
      </c>
    </row>
    <row r="65" spans="3:10" ht="15">
      <c r="C65" s="54">
        <v>10000000031</v>
      </c>
      <c r="D65" s="54">
        <v>58</v>
      </c>
      <c r="E65" s="55">
        <v>31</v>
      </c>
      <c r="F65" s="69" t="s">
        <v>141</v>
      </c>
      <c r="G65" s="56">
        <v>27</v>
      </c>
      <c r="H65" s="56">
        <v>0</v>
      </c>
      <c r="I65" s="57" t="s">
        <v>190</v>
      </c>
      <c r="J65" s="64">
        <v>2</v>
      </c>
    </row>
    <row r="66" spans="3:10" ht="15">
      <c r="C66" s="54">
        <v>10000000032</v>
      </c>
      <c r="D66" s="54">
        <v>59</v>
      </c>
      <c r="E66" s="55">
        <v>32</v>
      </c>
      <c r="F66" s="69" t="s">
        <v>141</v>
      </c>
      <c r="G66" s="56">
        <v>457</v>
      </c>
      <c r="H66" s="56">
        <v>0</v>
      </c>
      <c r="I66" s="57" t="s">
        <v>15</v>
      </c>
      <c r="J66" s="64">
        <v>2</v>
      </c>
    </row>
    <row r="67" spans="3:10" ht="15">
      <c r="C67" s="54">
        <v>10000000033</v>
      </c>
      <c r="D67" s="54">
        <v>60</v>
      </c>
      <c r="E67" s="55">
        <v>33</v>
      </c>
      <c r="F67" s="69" t="s">
        <v>141</v>
      </c>
      <c r="G67" s="56">
        <v>6</v>
      </c>
      <c r="H67" s="56">
        <v>0</v>
      </c>
      <c r="I67" s="57" t="s">
        <v>228</v>
      </c>
      <c r="J67" s="64">
        <v>2</v>
      </c>
    </row>
    <row r="68" spans="3:10" ht="15">
      <c r="C68" s="54">
        <v>10000000034</v>
      </c>
      <c r="D68" s="54">
        <v>61</v>
      </c>
      <c r="E68" s="55">
        <v>34</v>
      </c>
      <c r="F68" s="69" t="s">
        <v>141</v>
      </c>
      <c r="G68" s="56">
        <v>29</v>
      </c>
      <c r="H68" s="56">
        <v>0</v>
      </c>
      <c r="I68" s="57" t="s">
        <v>295</v>
      </c>
      <c r="J68" s="64">
        <v>2</v>
      </c>
    </row>
    <row r="69" spans="3:10" ht="15">
      <c r="C69" s="54">
        <v>10000000034</v>
      </c>
      <c r="D69" s="54">
        <v>62</v>
      </c>
      <c r="E69" s="55">
        <v>34</v>
      </c>
      <c r="F69" s="69" t="s">
        <v>170</v>
      </c>
      <c r="G69" s="56">
        <v>21</v>
      </c>
      <c r="H69" s="56">
        <v>21</v>
      </c>
      <c r="I69" s="57" t="s">
        <v>295</v>
      </c>
      <c r="J69" s="64">
        <v>2</v>
      </c>
    </row>
    <row r="70" spans="3:10" ht="15">
      <c r="C70" s="54">
        <v>10000000035</v>
      </c>
      <c r="D70" s="54">
        <v>63</v>
      </c>
      <c r="E70" s="55">
        <v>35</v>
      </c>
      <c r="F70" s="69" t="s">
        <v>141</v>
      </c>
      <c r="G70" s="56">
        <v>537</v>
      </c>
      <c r="H70" s="56">
        <v>0</v>
      </c>
      <c r="I70" s="57" t="s">
        <v>41</v>
      </c>
      <c r="J70" s="64">
        <v>2</v>
      </c>
    </row>
    <row r="71" spans="3:10" ht="15">
      <c r="C71" s="54">
        <v>10000000036</v>
      </c>
      <c r="D71" s="54">
        <v>64</v>
      </c>
      <c r="E71" s="55">
        <v>36</v>
      </c>
      <c r="F71" s="69" t="s">
        <v>141</v>
      </c>
      <c r="G71" s="56">
        <v>220</v>
      </c>
      <c r="H71" s="56">
        <v>0</v>
      </c>
      <c r="I71" s="57" t="s">
        <v>137</v>
      </c>
      <c r="J71" s="64">
        <v>2</v>
      </c>
    </row>
    <row r="72" spans="3:10" ht="15">
      <c r="C72" s="54">
        <v>10000000036</v>
      </c>
      <c r="D72" s="54">
        <v>65</v>
      </c>
      <c r="E72" s="55">
        <v>36</v>
      </c>
      <c r="F72" s="69" t="s">
        <v>382</v>
      </c>
      <c r="G72" s="56">
        <v>68</v>
      </c>
      <c r="H72" s="56">
        <v>0</v>
      </c>
      <c r="I72" s="57" t="s">
        <v>256</v>
      </c>
      <c r="J72" s="64">
        <v>2</v>
      </c>
    </row>
    <row r="73" spans="3:10" ht="15">
      <c r="C73" s="54">
        <v>10000000036</v>
      </c>
      <c r="D73" s="54">
        <v>66</v>
      </c>
      <c r="E73" s="55">
        <v>36</v>
      </c>
      <c r="F73" s="69" t="s">
        <v>392</v>
      </c>
      <c r="G73" s="56">
        <v>234</v>
      </c>
      <c r="H73" s="56">
        <v>234</v>
      </c>
      <c r="I73" s="57" t="s">
        <v>365</v>
      </c>
      <c r="J73" s="64">
        <v>2</v>
      </c>
    </row>
    <row r="74" spans="3:10" ht="15">
      <c r="C74" s="54">
        <v>10000000037</v>
      </c>
      <c r="D74" s="54">
        <v>67</v>
      </c>
      <c r="E74" s="55">
        <v>37</v>
      </c>
      <c r="F74" s="69" t="s">
        <v>52</v>
      </c>
      <c r="G74" s="56">
        <v>216</v>
      </c>
      <c r="H74" s="56">
        <v>216</v>
      </c>
      <c r="I74" s="57" t="s">
        <v>264</v>
      </c>
      <c r="J74" s="64">
        <v>2</v>
      </c>
    </row>
    <row r="75" spans="3:10" ht="15">
      <c r="C75" s="54">
        <v>10000000037</v>
      </c>
      <c r="D75" s="54">
        <v>68</v>
      </c>
      <c r="E75" s="55">
        <v>37</v>
      </c>
      <c r="F75" s="69" t="s">
        <v>97</v>
      </c>
      <c r="G75" s="56">
        <v>7</v>
      </c>
      <c r="H75" s="56">
        <v>7</v>
      </c>
      <c r="I75" s="57" t="s">
        <v>364</v>
      </c>
      <c r="J75" s="64">
        <v>2</v>
      </c>
    </row>
    <row r="76" spans="3:10" ht="15">
      <c r="C76" s="54">
        <v>10000000038</v>
      </c>
      <c r="D76" s="54">
        <v>69</v>
      </c>
      <c r="E76" s="55">
        <v>38</v>
      </c>
      <c r="F76" s="69" t="s">
        <v>85</v>
      </c>
      <c r="G76" s="56">
        <v>12</v>
      </c>
      <c r="H76" s="56">
        <v>12</v>
      </c>
      <c r="I76" s="57" t="s">
        <v>159</v>
      </c>
      <c r="J76" s="64">
        <v>2</v>
      </c>
    </row>
    <row r="77" spans="3:10" ht="15">
      <c r="C77" s="54">
        <v>10000000038</v>
      </c>
      <c r="D77" s="54">
        <v>70</v>
      </c>
      <c r="E77" s="55">
        <v>38</v>
      </c>
      <c r="F77" s="69" t="s">
        <v>259</v>
      </c>
      <c r="G77" s="56">
        <v>15</v>
      </c>
      <c r="H77" s="56">
        <v>15</v>
      </c>
      <c r="I77" s="57" t="s">
        <v>159</v>
      </c>
      <c r="J77" s="64">
        <v>2</v>
      </c>
    </row>
    <row r="78" spans="3:10" ht="15">
      <c r="C78" s="54">
        <v>10000000038</v>
      </c>
      <c r="D78" s="54">
        <v>71</v>
      </c>
      <c r="E78" s="55">
        <v>38</v>
      </c>
      <c r="F78" s="69" t="s">
        <v>102</v>
      </c>
      <c r="G78" s="56">
        <v>28</v>
      </c>
      <c r="H78" s="56">
        <v>28</v>
      </c>
      <c r="I78" s="57" t="s">
        <v>278</v>
      </c>
      <c r="J78" s="64">
        <v>2</v>
      </c>
    </row>
    <row r="79" spans="3:10" ht="15">
      <c r="C79" s="54">
        <v>10000000038</v>
      </c>
      <c r="D79" s="54">
        <v>72</v>
      </c>
      <c r="E79" s="55">
        <v>38</v>
      </c>
      <c r="F79" s="69" t="s">
        <v>86</v>
      </c>
      <c r="G79" s="56">
        <v>2</v>
      </c>
      <c r="H79" s="56">
        <v>2</v>
      </c>
      <c r="I79" s="57" t="s">
        <v>278</v>
      </c>
      <c r="J79" s="64">
        <v>2</v>
      </c>
    </row>
    <row r="80" spans="3:10" ht="15">
      <c r="C80" s="54">
        <v>10000000038</v>
      </c>
      <c r="D80" s="54">
        <v>73</v>
      </c>
      <c r="E80" s="55">
        <v>38</v>
      </c>
      <c r="F80" s="69" t="s">
        <v>254</v>
      </c>
      <c r="G80" s="56">
        <v>5</v>
      </c>
      <c r="H80" s="56">
        <v>5</v>
      </c>
      <c r="I80" s="57" t="s">
        <v>183</v>
      </c>
      <c r="J80" s="64">
        <v>2</v>
      </c>
    </row>
    <row r="81" spans="3:10" ht="15">
      <c r="C81" s="54">
        <v>10000000038</v>
      </c>
      <c r="D81" s="54">
        <v>74</v>
      </c>
      <c r="E81" s="55">
        <v>38</v>
      </c>
      <c r="F81" s="69" t="s">
        <v>172</v>
      </c>
      <c r="G81" s="56">
        <v>7</v>
      </c>
      <c r="H81" s="56">
        <v>7</v>
      </c>
      <c r="I81" s="57" t="s">
        <v>109</v>
      </c>
      <c r="J81" s="64">
        <v>2</v>
      </c>
    </row>
    <row r="82" spans="3:10" ht="15">
      <c r="C82" s="54">
        <v>10000000038</v>
      </c>
      <c r="D82" s="54">
        <v>75</v>
      </c>
      <c r="E82" s="55">
        <v>38</v>
      </c>
      <c r="F82" s="69" t="s">
        <v>123</v>
      </c>
      <c r="G82" s="56">
        <v>5</v>
      </c>
      <c r="H82" s="56">
        <v>5</v>
      </c>
      <c r="I82" s="57" t="s">
        <v>56</v>
      </c>
      <c r="J82" s="64">
        <v>2</v>
      </c>
    </row>
    <row r="83" spans="3:10" ht="15">
      <c r="C83" s="54">
        <v>10000000038</v>
      </c>
      <c r="D83" s="54">
        <v>76</v>
      </c>
      <c r="E83" s="55">
        <v>38</v>
      </c>
      <c r="F83" s="69" t="s">
        <v>87</v>
      </c>
      <c r="G83" s="56">
        <v>2</v>
      </c>
      <c r="H83" s="56">
        <v>2</v>
      </c>
      <c r="I83" s="57" t="s">
        <v>145</v>
      </c>
      <c r="J83" s="64">
        <v>2</v>
      </c>
    </row>
    <row r="84" spans="3:10" ht="15">
      <c r="C84" s="54">
        <v>10000000038</v>
      </c>
      <c r="D84" s="54">
        <v>77</v>
      </c>
      <c r="E84" s="55">
        <v>38</v>
      </c>
      <c r="F84" s="69" t="s">
        <v>377</v>
      </c>
      <c r="G84" s="56">
        <v>3</v>
      </c>
      <c r="H84" s="56">
        <v>3</v>
      </c>
      <c r="I84" s="57" t="s">
        <v>72</v>
      </c>
      <c r="J84" s="64">
        <v>2</v>
      </c>
    </row>
    <row r="85" spans="3:10" ht="15">
      <c r="C85" s="54">
        <v>10000000038</v>
      </c>
      <c r="D85" s="54">
        <v>78</v>
      </c>
      <c r="E85" s="55">
        <v>38</v>
      </c>
      <c r="F85" s="69" t="s">
        <v>179</v>
      </c>
      <c r="G85" s="56">
        <v>2</v>
      </c>
      <c r="H85" s="56">
        <v>2</v>
      </c>
      <c r="I85" s="57" t="s">
        <v>121</v>
      </c>
      <c r="J85" s="64">
        <v>2</v>
      </c>
    </row>
    <row r="86" spans="3:10" ht="15">
      <c r="C86" s="54">
        <v>10000000038</v>
      </c>
      <c r="D86" s="54">
        <v>79</v>
      </c>
      <c r="E86" s="55">
        <v>38</v>
      </c>
      <c r="F86" s="69" t="s">
        <v>206</v>
      </c>
      <c r="G86" s="56">
        <v>1</v>
      </c>
      <c r="H86" s="56">
        <v>1</v>
      </c>
      <c r="I86" s="57" t="s">
        <v>50</v>
      </c>
      <c r="J86" s="64">
        <v>2</v>
      </c>
    </row>
    <row r="87" spans="3:10" ht="15">
      <c r="C87" s="54">
        <v>10000000038</v>
      </c>
      <c r="D87" s="54">
        <v>80</v>
      </c>
      <c r="E87" s="55">
        <v>38</v>
      </c>
      <c r="F87" s="69" t="s">
        <v>298</v>
      </c>
      <c r="G87" s="56">
        <v>4</v>
      </c>
      <c r="H87" s="56">
        <v>4</v>
      </c>
      <c r="I87" s="57" t="s">
        <v>364</v>
      </c>
      <c r="J87" s="64">
        <v>2</v>
      </c>
    </row>
    <row r="88" spans="3:10" ht="15">
      <c r="C88" s="54">
        <v>10000000038</v>
      </c>
      <c r="D88" s="54">
        <v>81</v>
      </c>
      <c r="E88" s="55">
        <v>38</v>
      </c>
      <c r="F88" s="69" t="s">
        <v>277</v>
      </c>
      <c r="G88" s="56">
        <v>20</v>
      </c>
      <c r="H88" s="56">
        <v>20</v>
      </c>
      <c r="I88" s="57" t="s">
        <v>168</v>
      </c>
      <c r="J88" s="64">
        <v>2</v>
      </c>
    </row>
    <row r="89" spans="3:10" ht="15">
      <c r="C89" s="54">
        <v>10000000038</v>
      </c>
      <c r="D89" s="54">
        <v>82</v>
      </c>
      <c r="E89" s="55">
        <v>38</v>
      </c>
      <c r="F89" s="69" t="s">
        <v>165</v>
      </c>
      <c r="G89" s="56">
        <v>2</v>
      </c>
      <c r="H89" s="56">
        <v>2</v>
      </c>
      <c r="I89" s="57" t="s">
        <v>56</v>
      </c>
      <c r="J89" s="64">
        <v>2</v>
      </c>
    </row>
    <row r="90" spans="3:10" ht="15">
      <c r="C90" s="54">
        <v>10000000038</v>
      </c>
      <c r="D90" s="54">
        <v>83</v>
      </c>
      <c r="E90" s="55">
        <v>38</v>
      </c>
      <c r="F90" s="69" t="s">
        <v>232</v>
      </c>
      <c r="G90" s="56">
        <v>2</v>
      </c>
      <c r="H90" s="56">
        <v>2</v>
      </c>
      <c r="I90" s="57" t="s">
        <v>56</v>
      </c>
      <c r="J90" s="64">
        <v>2</v>
      </c>
    </row>
    <row r="91" spans="3:10" ht="15">
      <c r="C91" s="54">
        <v>10000000038</v>
      </c>
      <c r="D91" s="54">
        <v>84</v>
      </c>
      <c r="E91" s="55">
        <v>38</v>
      </c>
      <c r="F91" s="69" t="s">
        <v>336</v>
      </c>
      <c r="G91" s="56">
        <v>13</v>
      </c>
      <c r="H91" s="56">
        <v>13</v>
      </c>
      <c r="I91" s="57" t="s">
        <v>364</v>
      </c>
      <c r="J91" s="64">
        <v>2</v>
      </c>
    </row>
    <row r="92" spans="3:10" ht="15">
      <c r="C92" s="54">
        <v>10000000038</v>
      </c>
      <c r="D92" s="54">
        <v>85</v>
      </c>
      <c r="E92" s="55">
        <v>38</v>
      </c>
      <c r="F92" s="69" t="s">
        <v>340</v>
      </c>
      <c r="G92" s="56">
        <v>14</v>
      </c>
      <c r="H92" s="56">
        <v>14</v>
      </c>
      <c r="I92" s="57" t="s">
        <v>145</v>
      </c>
      <c r="J92" s="64">
        <v>2</v>
      </c>
    </row>
    <row r="93" spans="3:10" ht="15">
      <c r="C93" s="54">
        <v>10000000038</v>
      </c>
      <c r="D93" s="54">
        <v>86</v>
      </c>
      <c r="E93" s="55">
        <v>38</v>
      </c>
      <c r="F93" s="69" t="s">
        <v>243</v>
      </c>
      <c r="G93" s="56">
        <v>5</v>
      </c>
      <c r="H93" s="56">
        <v>5</v>
      </c>
      <c r="I93" s="57" t="s">
        <v>145</v>
      </c>
      <c r="J93" s="64">
        <v>2</v>
      </c>
    </row>
    <row r="94" spans="3:10" ht="15">
      <c r="C94" s="54">
        <v>10000000038</v>
      </c>
      <c r="D94" s="54">
        <v>87</v>
      </c>
      <c r="E94" s="55">
        <v>38</v>
      </c>
      <c r="F94" s="69" t="s">
        <v>23</v>
      </c>
      <c r="G94" s="56">
        <v>2</v>
      </c>
      <c r="H94" s="56">
        <v>2</v>
      </c>
      <c r="I94" s="57" t="s">
        <v>56</v>
      </c>
      <c r="J94" s="64">
        <v>2</v>
      </c>
    </row>
    <row r="95" spans="3:10" ht="15">
      <c r="C95" s="54">
        <v>10000000038</v>
      </c>
      <c r="D95" s="54">
        <v>88</v>
      </c>
      <c r="E95" s="55">
        <v>38</v>
      </c>
      <c r="F95" s="69" t="s">
        <v>197</v>
      </c>
      <c r="G95" s="56">
        <v>4</v>
      </c>
      <c r="H95" s="56">
        <v>4</v>
      </c>
      <c r="I95" s="57" t="s">
        <v>364</v>
      </c>
      <c r="J95" s="64">
        <v>2</v>
      </c>
    </row>
    <row r="96" spans="3:10" ht="15">
      <c r="C96" s="54">
        <v>10000000038</v>
      </c>
      <c r="D96" s="54">
        <v>89</v>
      </c>
      <c r="E96" s="55">
        <v>38</v>
      </c>
      <c r="F96" s="69" t="s">
        <v>96</v>
      </c>
      <c r="G96" s="56">
        <v>8</v>
      </c>
      <c r="H96" s="56">
        <v>8</v>
      </c>
      <c r="I96" s="57" t="s">
        <v>292</v>
      </c>
      <c r="J96" s="64">
        <v>2</v>
      </c>
    </row>
    <row r="97" spans="3:10" ht="15">
      <c r="C97" s="54">
        <v>10000000038</v>
      </c>
      <c r="D97" s="54">
        <v>90</v>
      </c>
      <c r="E97" s="55">
        <v>38</v>
      </c>
      <c r="F97" s="69" t="s">
        <v>154</v>
      </c>
      <c r="G97" s="56">
        <v>4</v>
      </c>
      <c r="H97" s="56">
        <v>4</v>
      </c>
      <c r="I97" s="57" t="s">
        <v>292</v>
      </c>
      <c r="J97" s="64">
        <v>2</v>
      </c>
    </row>
    <row r="98" spans="3:10" ht="15">
      <c r="C98" s="54">
        <v>10000000038</v>
      </c>
      <c r="D98" s="54">
        <v>91</v>
      </c>
      <c r="E98" s="55">
        <v>38</v>
      </c>
      <c r="F98" s="69" t="s">
        <v>78</v>
      </c>
      <c r="G98" s="56">
        <v>2</v>
      </c>
      <c r="H98" s="56">
        <v>2</v>
      </c>
      <c r="I98" s="57" t="s">
        <v>207</v>
      </c>
      <c r="J98" s="64">
        <v>2</v>
      </c>
    </row>
    <row r="99" spans="3:10" ht="15">
      <c r="C99" s="54">
        <v>10000000038</v>
      </c>
      <c r="D99" s="54">
        <v>92</v>
      </c>
      <c r="E99" s="55">
        <v>38</v>
      </c>
      <c r="F99" s="69" t="s">
        <v>203</v>
      </c>
      <c r="G99" s="56">
        <v>2</v>
      </c>
      <c r="H99" s="56">
        <v>2</v>
      </c>
      <c r="I99" s="57" t="s">
        <v>185</v>
      </c>
      <c r="J99" s="64">
        <v>2</v>
      </c>
    </row>
    <row r="100" spans="3:10" ht="15">
      <c r="C100" s="54">
        <v>10000000038</v>
      </c>
      <c r="D100" s="54">
        <v>93</v>
      </c>
      <c r="E100" s="55">
        <v>38</v>
      </c>
      <c r="F100" s="69" t="s">
        <v>351</v>
      </c>
      <c r="G100" s="56">
        <v>4</v>
      </c>
      <c r="H100" s="56">
        <v>4</v>
      </c>
      <c r="I100" s="57" t="s">
        <v>210</v>
      </c>
      <c r="J100" s="64">
        <v>2</v>
      </c>
    </row>
    <row r="101" spans="3:10" ht="15">
      <c r="C101" s="54">
        <v>10000000038</v>
      </c>
      <c r="D101" s="54">
        <v>94</v>
      </c>
      <c r="E101" s="55">
        <v>38</v>
      </c>
      <c r="F101" s="69" t="s">
        <v>129</v>
      </c>
      <c r="G101" s="56">
        <v>5</v>
      </c>
      <c r="H101" s="56">
        <v>5</v>
      </c>
      <c r="I101" s="57" t="s">
        <v>280</v>
      </c>
      <c r="J101" s="64">
        <v>2</v>
      </c>
    </row>
    <row r="102" spans="3:10" ht="15">
      <c r="C102" s="54">
        <v>10000000038</v>
      </c>
      <c r="D102" s="54">
        <v>95</v>
      </c>
      <c r="E102" s="55">
        <v>38</v>
      </c>
      <c r="F102" s="69" t="s">
        <v>127</v>
      </c>
      <c r="G102" s="56">
        <v>13</v>
      </c>
      <c r="H102" s="56">
        <v>13</v>
      </c>
      <c r="I102" s="57" t="s">
        <v>74</v>
      </c>
      <c r="J102" s="64">
        <v>2</v>
      </c>
    </row>
    <row r="103" spans="3:10" ht="15">
      <c r="C103" s="54">
        <v>10000000038</v>
      </c>
      <c r="D103" s="54">
        <v>96</v>
      </c>
      <c r="E103" s="55">
        <v>38</v>
      </c>
      <c r="F103" s="69" t="s">
        <v>348</v>
      </c>
      <c r="G103" s="56">
        <v>2</v>
      </c>
      <c r="H103" s="56">
        <v>2</v>
      </c>
      <c r="I103" s="57" t="s">
        <v>121</v>
      </c>
      <c r="J103" s="64">
        <v>2</v>
      </c>
    </row>
    <row r="104" spans="3:10" ht="15">
      <c r="C104" s="54">
        <v>10000000038</v>
      </c>
      <c r="D104" s="54">
        <v>97</v>
      </c>
      <c r="E104" s="55">
        <v>38</v>
      </c>
      <c r="F104" s="69" t="s">
        <v>182</v>
      </c>
      <c r="G104" s="56">
        <v>2</v>
      </c>
      <c r="H104" s="56">
        <v>2</v>
      </c>
      <c r="I104" s="57" t="s">
        <v>72</v>
      </c>
      <c r="J104" s="64">
        <v>2</v>
      </c>
    </row>
    <row r="105" spans="3:10" ht="15">
      <c r="C105" s="54">
        <v>10000000038</v>
      </c>
      <c r="D105" s="54">
        <v>98</v>
      </c>
      <c r="E105" s="55">
        <v>38</v>
      </c>
      <c r="F105" s="69" t="s">
        <v>194</v>
      </c>
      <c r="G105" s="56">
        <v>2</v>
      </c>
      <c r="H105" s="56">
        <v>2</v>
      </c>
      <c r="I105" s="57" t="s">
        <v>317</v>
      </c>
      <c r="J105" s="64">
        <v>2</v>
      </c>
    </row>
    <row r="106" spans="3:10" ht="15">
      <c r="C106" s="54">
        <v>10000000038</v>
      </c>
      <c r="D106" s="54">
        <v>99</v>
      </c>
      <c r="E106" s="55">
        <v>38</v>
      </c>
      <c r="F106" s="69" t="s">
        <v>90</v>
      </c>
      <c r="G106" s="56">
        <v>8</v>
      </c>
      <c r="H106" s="56">
        <v>8</v>
      </c>
      <c r="I106" s="57" t="s">
        <v>74</v>
      </c>
      <c r="J106" s="64">
        <v>2</v>
      </c>
    </row>
    <row r="107" spans="3:10" ht="15">
      <c r="C107" s="54">
        <v>10000000038</v>
      </c>
      <c r="D107" s="54">
        <v>100</v>
      </c>
      <c r="E107" s="55">
        <v>38</v>
      </c>
      <c r="F107" s="69" t="s">
        <v>4</v>
      </c>
      <c r="G107" s="56">
        <v>3</v>
      </c>
      <c r="H107" s="56">
        <v>3</v>
      </c>
      <c r="I107" s="57" t="s">
        <v>145</v>
      </c>
      <c r="J107" s="64">
        <v>2</v>
      </c>
    </row>
    <row r="108" spans="3:10" ht="15">
      <c r="C108" s="54">
        <v>10000000038</v>
      </c>
      <c r="D108" s="54">
        <v>101</v>
      </c>
      <c r="E108" s="55">
        <v>38</v>
      </c>
      <c r="F108" s="69" t="s">
        <v>251</v>
      </c>
      <c r="G108" s="56">
        <v>2</v>
      </c>
      <c r="H108" s="56">
        <v>2</v>
      </c>
      <c r="I108" s="57" t="s">
        <v>12</v>
      </c>
      <c r="J108" s="64">
        <v>2</v>
      </c>
    </row>
    <row r="109" spans="3:10" ht="15">
      <c r="C109" s="54">
        <v>10000000038</v>
      </c>
      <c r="D109" s="54">
        <v>102</v>
      </c>
      <c r="E109" s="55">
        <v>38</v>
      </c>
      <c r="F109" s="69" t="s">
        <v>17</v>
      </c>
      <c r="G109" s="56">
        <v>4</v>
      </c>
      <c r="H109" s="56">
        <v>4</v>
      </c>
      <c r="I109" s="57" t="s">
        <v>121</v>
      </c>
      <c r="J109" s="64">
        <v>2</v>
      </c>
    </row>
    <row r="110" spans="3:10" ht="15">
      <c r="C110" s="54">
        <v>10000000038</v>
      </c>
      <c r="D110" s="54">
        <v>103</v>
      </c>
      <c r="E110" s="55">
        <v>38</v>
      </c>
      <c r="F110" s="69" t="s">
        <v>261</v>
      </c>
      <c r="G110" s="56">
        <v>2</v>
      </c>
      <c r="H110" s="56">
        <v>2</v>
      </c>
      <c r="I110" s="57" t="s">
        <v>72</v>
      </c>
      <c r="J110" s="64">
        <v>2</v>
      </c>
    </row>
    <row r="111" spans="3:10" ht="15">
      <c r="C111" s="54">
        <v>10000000038</v>
      </c>
      <c r="D111" s="54">
        <v>104</v>
      </c>
      <c r="E111" s="55">
        <v>38</v>
      </c>
      <c r="F111" s="69" t="s">
        <v>360</v>
      </c>
      <c r="G111" s="56">
        <v>2</v>
      </c>
      <c r="H111" s="56">
        <v>2</v>
      </c>
      <c r="I111" s="57" t="s">
        <v>72</v>
      </c>
      <c r="J111" s="64">
        <v>2</v>
      </c>
    </row>
    <row r="112" spans="3:10" ht="15">
      <c r="C112" s="54">
        <v>10000000038</v>
      </c>
      <c r="D112" s="54">
        <v>105</v>
      </c>
      <c r="E112" s="55">
        <v>38</v>
      </c>
      <c r="F112" s="69" t="s">
        <v>313</v>
      </c>
      <c r="G112" s="56">
        <v>2</v>
      </c>
      <c r="H112" s="56">
        <v>2</v>
      </c>
      <c r="I112" s="57" t="s">
        <v>174</v>
      </c>
      <c r="J112" s="64">
        <v>2</v>
      </c>
    </row>
    <row r="113" spans="3:10" ht="15">
      <c r="C113" s="54">
        <v>10000000038</v>
      </c>
      <c r="D113" s="54">
        <v>106</v>
      </c>
      <c r="E113" s="55">
        <v>38</v>
      </c>
      <c r="F113" s="69" t="s">
        <v>338</v>
      </c>
      <c r="G113" s="56">
        <v>5</v>
      </c>
      <c r="H113" s="56">
        <v>5</v>
      </c>
      <c r="I113" s="57" t="s">
        <v>121</v>
      </c>
      <c r="J113" s="64">
        <v>2</v>
      </c>
    </row>
    <row r="114" spans="3:10" ht="15">
      <c r="C114" s="54">
        <v>10000000038</v>
      </c>
      <c r="D114" s="54">
        <v>107</v>
      </c>
      <c r="E114" s="55">
        <v>38</v>
      </c>
      <c r="F114" s="69" t="s">
        <v>328</v>
      </c>
      <c r="G114" s="56">
        <v>16</v>
      </c>
      <c r="H114" s="56">
        <v>16</v>
      </c>
      <c r="I114" s="57" t="s">
        <v>227</v>
      </c>
      <c r="J114" s="64">
        <v>2</v>
      </c>
    </row>
    <row r="115" spans="3:10" ht="15">
      <c r="C115" s="54">
        <v>10000000038</v>
      </c>
      <c r="D115" s="54">
        <v>108</v>
      </c>
      <c r="E115" s="55">
        <v>38</v>
      </c>
      <c r="F115" s="69" t="s">
        <v>270</v>
      </c>
      <c r="G115" s="56">
        <v>5</v>
      </c>
      <c r="H115" s="56">
        <v>5</v>
      </c>
      <c r="I115" s="57" t="s">
        <v>207</v>
      </c>
      <c r="J115" s="64">
        <v>2</v>
      </c>
    </row>
    <row r="116" spans="3:10" ht="15">
      <c r="C116" s="54">
        <v>10000000038</v>
      </c>
      <c r="D116" s="54">
        <v>109</v>
      </c>
      <c r="E116" s="55">
        <v>38</v>
      </c>
      <c r="F116" s="69" t="s">
        <v>323</v>
      </c>
      <c r="G116" s="56">
        <v>8</v>
      </c>
      <c r="H116" s="56">
        <v>8</v>
      </c>
      <c r="I116" s="57" t="s">
        <v>174</v>
      </c>
      <c r="J116" s="64">
        <v>2</v>
      </c>
    </row>
    <row r="117" spans="3:10" ht="15">
      <c r="C117" s="54">
        <v>10000000038</v>
      </c>
      <c r="D117" s="54">
        <v>110</v>
      </c>
      <c r="E117" s="55">
        <v>38</v>
      </c>
      <c r="F117" s="69" t="s">
        <v>271</v>
      </c>
      <c r="G117" s="56">
        <v>4</v>
      </c>
      <c r="H117" s="56">
        <v>4</v>
      </c>
      <c r="I117" s="57" t="s">
        <v>72</v>
      </c>
      <c r="J117" s="64">
        <v>2</v>
      </c>
    </row>
    <row r="118" spans="3:10" ht="15">
      <c r="C118" s="54">
        <v>10000000038</v>
      </c>
      <c r="D118" s="54">
        <v>111</v>
      </c>
      <c r="E118" s="55">
        <v>38</v>
      </c>
      <c r="F118" s="69" t="s">
        <v>312</v>
      </c>
      <c r="G118" s="56">
        <v>4</v>
      </c>
      <c r="H118" s="56">
        <v>4</v>
      </c>
      <c r="I118" s="57" t="s">
        <v>2</v>
      </c>
      <c r="J118" s="64">
        <v>2</v>
      </c>
    </row>
    <row r="119" spans="3:10" ht="15">
      <c r="C119" s="54">
        <v>10000000038</v>
      </c>
      <c r="D119" s="54">
        <v>112</v>
      </c>
      <c r="E119" s="55">
        <v>38</v>
      </c>
      <c r="F119" s="69" t="s">
        <v>130</v>
      </c>
      <c r="G119" s="56">
        <v>3</v>
      </c>
      <c r="H119" s="56">
        <v>3</v>
      </c>
      <c r="I119" s="57" t="s">
        <v>210</v>
      </c>
      <c r="J119" s="64">
        <v>2</v>
      </c>
    </row>
    <row r="120" spans="3:10" ht="15">
      <c r="C120" s="54">
        <v>10000000038</v>
      </c>
      <c r="D120" s="54">
        <v>113</v>
      </c>
      <c r="E120" s="55">
        <v>38</v>
      </c>
      <c r="F120" s="69" t="s">
        <v>378</v>
      </c>
      <c r="G120" s="56">
        <v>2</v>
      </c>
      <c r="H120" s="56">
        <v>2</v>
      </c>
      <c r="I120" s="57" t="s">
        <v>167</v>
      </c>
      <c r="J120" s="64">
        <v>2</v>
      </c>
    </row>
    <row r="121" spans="3:10" ht="15">
      <c r="C121" s="54">
        <v>10000000038</v>
      </c>
      <c r="D121" s="54">
        <v>114</v>
      </c>
      <c r="E121" s="55">
        <v>38</v>
      </c>
      <c r="F121" s="69" t="s">
        <v>152</v>
      </c>
      <c r="G121" s="56">
        <v>2</v>
      </c>
      <c r="H121" s="56">
        <v>2</v>
      </c>
      <c r="I121" s="57" t="s">
        <v>30</v>
      </c>
      <c r="J121" s="64">
        <v>2</v>
      </c>
    </row>
    <row r="122" spans="3:10" ht="15">
      <c r="C122" s="54">
        <v>10000000038</v>
      </c>
      <c r="D122" s="54">
        <v>115</v>
      </c>
      <c r="E122" s="55">
        <v>38</v>
      </c>
      <c r="F122" s="69" t="s">
        <v>229</v>
      </c>
      <c r="G122" s="56">
        <v>2</v>
      </c>
      <c r="H122" s="56">
        <v>2</v>
      </c>
      <c r="I122" s="57" t="s">
        <v>304</v>
      </c>
      <c r="J122" s="64">
        <v>2</v>
      </c>
    </row>
    <row r="123" spans="3:10" ht="15">
      <c r="C123" s="54">
        <v>10000000038</v>
      </c>
      <c r="D123" s="54">
        <v>116</v>
      </c>
      <c r="E123" s="55">
        <v>38</v>
      </c>
      <c r="F123" s="69" t="s">
        <v>384</v>
      </c>
      <c r="G123" s="56">
        <v>2</v>
      </c>
      <c r="H123" s="56">
        <v>2</v>
      </c>
      <c r="I123" s="57" t="s">
        <v>117</v>
      </c>
      <c r="J123" s="64">
        <v>2</v>
      </c>
    </row>
    <row r="124" spans="3:10" ht="15">
      <c r="C124" s="54">
        <v>10000000038</v>
      </c>
      <c r="D124" s="54">
        <v>117</v>
      </c>
      <c r="E124" s="55">
        <v>38</v>
      </c>
      <c r="F124" s="69" t="s">
        <v>368</v>
      </c>
      <c r="G124" s="56">
        <v>2</v>
      </c>
      <c r="H124" s="56">
        <v>2</v>
      </c>
      <c r="I124" s="57" t="s">
        <v>294</v>
      </c>
      <c r="J124" s="64">
        <v>2</v>
      </c>
    </row>
    <row r="125" spans="3:10" ht="15">
      <c r="C125" s="54">
        <v>10000000038</v>
      </c>
      <c r="D125" s="54">
        <v>118</v>
      </c>
      <c r="E125" s="55">
        <v>38</v>
      </c>
      <c r="F125" s="69" t="s">
        <v>235</v>
      </c>
      <c r="G125" s="56">
        <v>2</v>
      </c>
      <c r="H125" s="56">
        <v>2</v>
      </c>
      <c r="I125" s="57" t="s">
        <v>239</v>
      </c>
      <c r="J125" s="64">
        <v>2</v>
      </c>
    </row>
    <row r="126" spans="3:10" ht="17.25" customHeight="1">
      <c r="C126" s="54">
        <v>10000000038</v>
      </c>
      <c r="D126" s="54">
        <v>119</v>
      </c>
      <c r="E126" s="55">
        <v>38</v>
      </c>
      <c r="F126" s="69" t="s">
        <v>218</v>
      </c>
      <c r="G126" s="56">
        <v>10</v>
      </c>
      <c r="H126" s="56">
        <v>10</v>
      </c>
      <c r="I126" s="57" t="s">
        <v>74</v>
      </c>
      <c r="J126" s="64">
        <v>2</v>
      </c>
    </row>
    <row r="127" spans="3:10" ht="15">
      <c r="C127" s="54">
        <v>10000000038</v>
      </c>
      <c r="D127" s="54">
        <v>120</v>
      </c>
      <c r="E127" s="55">
        <v>38</v>
      </c>
      <c r="F127" s="69" t="s">
        <v>284</v>
      </c>
      <c r="G127" s="56">
        <v>2</v>
      </c>
      <c r="H127" s="56">
        <v>2</v>
      </c>
      <c r="I127" s="57" t="s">
        <v>200</v>
      </c>
      <c r="J127" s="64">
        <v>2</v>
      </c>
    </row>
    <row r="128" spans="3:10" ht="15">
      <c r="C128" s="54">
        <v>10000000038</v>
      </c>
      <c r="D128" s="54">
        <v>121</v>
      </c>
      <c r="E128" s="55">
        <v>38</v>
      </c>
      <c r="F128" s="69" t="s">
        <v>16</v>
      </c>
      <c r="G128" s="56">
        <v>10</v>
      </c>
      <c r="H128" s="56">
        <v>10</v>
      </c>
      <c r="I128" s="57" t="s">
        <v>50</v>
      </c>
      <c r="J128" s="64">
        <v>2</v>
      </c>
    </row>
    <row r="129" spans="3:10" ht="15">
      <c r="C129" s="54">
        <v>10000000038</v>
      </c>
      <c r="D129" s="54">
        <v>122</v>
      </c>
      <c r="E129" s="55">
        <v>38</v>
      </c>
      <c r="F129" s="69" t="s">
        <v>166</v>
      </c>
      <c r="G129" s="56">
        <v>26</v>
      </c>
      <c r="H129" s="56">
        <v>26</v>
      </c>
      <c r="I129" s="57" t="s">
        <v>257</v>
      </c>
      <c r="J129" s="64">
        <v>2</v>
      </c>
    </row>
    <row r="130" spans="3:10" ht="15">
      <c r="C130" s="54">
        <v>10000000038</v>
      </c>
      <c r="D130" s="54">
        <v>123</v>
      </c>
      <c r="E130" s="55">
        <v>38</v>
      </c>
      <c r="F130" s="69" t="s">
        <v>55</v>
      </c>
      <c r="G130" s="56">
        <v>16</v>
      </c>
      <c r="H130" s="56">
        <v>16</v>
      </c>
      <c r="I130" s="57" t="s">
        <v>266</v>
      </c>
      <c r="J130" s="64">
        <v>2</v>
      </c>
    </row>
    <row r="131" spans="3:10" ht="15">
      <c r="C131" s="54">
        <v>10000000038</v>
      </c>
      <c r="D131" s="54">
        <v>124</v>
      </c>
      <c r="E131" s="55">
        <v>38</v>
      </c>
      <c r="F131" s="69" t="s">
        <v>246</v>
      </c>
      <c r="G131" s="56">
        <v>2</v>
      </c>
      <c r="H131" s="56">
        <v>2</v>
      </c>
      <c r="I131" s="57" t="s">
        <v>167</v>
      </c>
      <c r="J131" s="64">
        <v>2</v>
      </c>
    </row>
    <row r="132" spans="3:10" ht="15">
      <c r="C132" s="54">
        <v>10000000038</v>
      </c>
      <c r="D132" s="54">
        <v>125</v>
      </c>
      <c r="E132" s="55">
        <v>38</v>
      </c>
      <c r="F132" s="69" t="s">
        <v>70</v>
      </c>
      <c r="G132" s="56">
        <v>2</v>
      </c>
      <c r="H132" s="56">
        <v>2</v>
      </c>
      <c r="I132" s="57" t="s">
        <v>304</v>
      </c>
      <c r="J132" s="64">
        <v>2</v>
      </c>
    </row>
    <row r="133" spans="3:10" ht="15">
      <c r="C133" s="54">
        <v>10000000038</v>
      </c>
      <c r="D133" s="54">
        <v>126</v>
      </c>
      <c r="E133" s="55">
        <v>38</v>
      </c>
      <c r="F133" s="69" t="s">
        <v>375</v>
      </c>
      <c r="G133" s="56">
        <v>5</v>
      </c>
      <c r="H133" s="56">
        <v>5</v>
      </c>
      <c r="I133" s="57" t="s">
        <v>301</v>
      </c>
      <c r="J133" s="64">
        <v>2</v>
      </c>
    </row>
    <row r="134" spans="3:10" ht="15">
      <c r="C134" s="54">
        <v>10000000038</v>
      </c>
      <c r="D134" s="54">
        <v>127</v>
      </c>
      <c r="E134" s="55">
        <v>38</v>
      </c>
      <c r="F134" s="69" t="s">
        <v>333</v>
      </c>
      <c r="G134" s="56">
        <v>5</v>
      </c>
      <c r="H134" s="56">
        <v>5</v>
      </c>
      <c r="I134" s="57" t="s">
        <v>133</v>
      </c>
      <c r="J134" s="64">
        <v>2</v>
      </c>
    </row>
    <row r="135" spans="3:10" ht="15">
      <c r="C135" s="54">
        <v>10000000038</v>
      </c>
      <c r="D135" s="54">
        <v>128</v>
      </c>
      <c r="E135" s="55">
        <v>38</v>
      </c>
      <c r="F135" s="69" t="s">
        <v>308</v>
      </c>
      <c r="G135" s="56">
        <v>2</v>
      </c>
      <c r="H135" s="56">
        <v>2</v>
      </c>
      <c r="I135" s="57" t="s">
        <v>208</v>
      </c>
      <c r="J135" s="64">
        <v>2</v>
      </c>
    </row>
    <row r="136" spans="3:10" ht="15">
      <c r="C136" s="54">
        <v>10000000038</v>
      </c>
      <c r="D136" s="54">
        <v>129</v>
      </c>
      <c r="E136" s="55">
        <v>38</v>
      </c>
      <c r="F136" s="69" t="s">
        <v>69</v>
      </c>
      <c r="G136" s="56">
        <v>9</v>
      </c>
      <c r="H136" s="56">
        <v>9</v>
      </c>
      <c r="I136" s="57" t="s">
        <v>106</v>
      </c>
      <c r="J136" s="64">
        <v>2</v>
      </c>
    </row>
    <row r="137" spans="3:10" ht="15">
      <c r="C137" s="54">
        <v>10000000038</v>
      </c>
      <c r="D137" s="54">
        <v>130</v>
      </c>
      <c r="E137" s="55">
        <v>38</v>
      </c>
      <c r="F137" s="69" t="s">
        <v>163</v>
      </c>
      <c r="G137" s="56">
        <v>7</v>
      </c>
      <c r="H137" s="56">
        <v>7</v>
      </c>
      <c r="I137" s="57" t="s">
        <v>157</v>
      </c>
      <c r="J137" s="64">
        <v>2</v>
      </c>
    </row>
    <row r="138" spans="3:10" ht="15">
      <c r="C138" s="54">
        <v>10000000038</v>
      </c>
      <c r="D138" s="54">
        <v>131</v>
      </c>
      <c r="E138" s="55">
        <v>38</v>
      </c>
      <c r="F138" s="69" t="s">
        <v>248</v>
      </c>
      <c r="G138" s="56">
        <v>2</v>
      </c>
      <c r="H138" s="56">
        <v>2</v>
      </c>
      <c r="I138" s="57" t="s">
        <v>1</v>
      </c>
      <c r="J138" s="64">
        <v>2</v>
      </c>
    </row>
    <row r="139" spans="3:10" ht="15">
      <c r="C139" s="54">
        <v>10000000038</v>
      </c>
      <c r="D139" s="54">
        <v>132</v>
      </c>
      <c r="E139" s="55">
        <v>38</v>
      </c>
      <c r="F139" s="69" t="s">
        <v>162</v>
      </c>
      <c r="G139" s="56">
        <v>2</v>
      </c>
      <c r="H139" s="56">
        <v>2</v>
      </c>
      <c r="I139" s="57" t="s">
        <v>250</v>
      </c>
      <c r="J139" s="64">
        <v>2</v>
      </c>
    </row>
    <row r="140" spans="3:10" ht="15">
      <c r="C140" s="54">
        <v>10000000038</v>
      </c>
      <c r="D140" s="54">
        <v>133</v>
      </c>
      <c r="E140" s="55">
        <v>38</v>
      </c>
      <c r="F140" s="69" t="s">
        <v>82</v>
      </c>
      <c r="G140" s="56">
        <v>2</v>
      </c>
      <c r="H140" s="56">
        <v>2</v>
      </c>
      <c r="I140" s="57" t="s">
        <v>61</v>
      </c>
      <c r="J140" s="64">
        <v>2</v>
      </c>
    </row>
    <row r="141" spans="3:10" ht="15">
      <c r="C141" s="54">
        <v>10000000038</v>
      </c>
      <c r="D141" s="54">
        <v>134</v>
      </c>
      <c r="E141" s="55">
        <v>38</v>
      </c>
      <c r="F141" s="69" t="s">
        <v>66</v>
      </c>
      <c r="G141" s="56">
        <v>1</v>
      </c>
      <c r="H141" s="56">
        <v>1</v>
      </c>
      <c r="I141" s="57" t="s">
        <v>74</v>
      </c>
      <c r="J141" s="64">
        <v>2</v>
      </c>
    </row>
    <row r="142" spans="3:10" ht="15">
      <c r="C142" s="54">
        <v>10000000038</v>
      </c>
      <c r="D142" s="54">
        <v>135</v>
      </c>
      <c r="E142" s="55">
        <v>38</v>
      </c>
      <c r="F142" s="69" t="s">
        <v>287</v>
      </c>
      <c r="G142" s="56">
        <v>3</v>
      </c>
      <c r="H142" s="56">
        <v>3</v>
      </c>
      <c r="I142" s="57" t="s">
        <v>210</v>
      </c>
      <c r="J142" s="64">
        <v>2</v>
      </c>
    </row>
    <row r="143" spans="3:10" ht="15">
      <c r="C143" s="54">
        <v>10000000038</v>
      </c>
      <c r="D143" s="54">
        <v>136</v>
      </c>
      <c r="E143" s="55">
        <v>38</v>
      </c>
      <c r="F143" s="69" t="s">
        <v>63</v>
      </c>
      <c r="G143" s="56">
        <v>6</v>
      </c>
      <c r="H143" s="56">
        <v>6</v>
      </c>
      <c r="I143" s="57" t="s">
        <v>106</v>
      </c>
      <c r="J143" s="64">
        <v>2</v>
      </c>
    </row>
    <row r="144" spans="3:10" ht="15">
      <c r="C144" s="54">
        <v>10000000038</v>
      </c>
      <c r="D144" s="54">
        <v>137</v>
      </c>
      <c r="E144" s="55">
        <v>38</v>
      </c>
      <c r="F144" s="69" t="s">
        <v>341</v>
      </c>
      <c r="G144" s="56">
        <v>9</v>
      </c>
      <c r="H144" s="56">
        <v>9</v>
      </c>
      <c r="I144" s="57" t="s">
        <v>74</v>
      </c>
      <c r="J144" s="64">
        <v>2</v>
      </c>
    </row>
    <row r="145" spans="3:10" ht="15">
      <c r="C145" s="54">
        <v>10000000038</v>
      </c>
      <c r="D145" s="54">
        <v>138</v>
      </c>
      <c r="E145" s="55">
        <v>38</v>
      </c>
      <c r="F145" s="69" t="s">
        <v>5</v>
      </c>
      <c r="G145" s="56">
        <v>5</v>
      </c>
      <c r="H145" s="56">
        <v>5</v>
      </c>
      <c r="I145" s="57" t="s">
        <v>145</v>
      </c>
      <c r="J145" s="64">
        <v>2</v>
      </c>
    </row>
    <row r="146" spans="3:10" ht="15">
      <c r="C146" s="54">
        <v>10000000038</v>
      </c>
      <c r="D146" s="54">
        <v>139</v>
      </c>
      <c r="E146" s="55">
        <v>38</v>
      </c>
      <c r="F146" s="69" t="s">
        <v>291</v>
      </c>
      <c r="G146" s="56">
        <v>3</v>
      </c>
      <c r="H146" s="56">
        <v>3</v>
      </c>
      <c r="I146" s="57" t="s">
        <v>359</v>
      </c>
      <c r="J146" s="64">
        <v>2</v>
      </c>
    </row>
    <row r="147" spans="3:10" ht="15">
      <c r="C147" s="54">
        <v>10000000038</v>
      </c>
      <c r="D147" s="54">
        <v>140</v>
      </c>
      <c r="E147" s="55">
        <v>38</v>
      </c>
      <c r="F147" s="69" t="s">
        <v>281</v>
      </c>
      <c r="G147" s="56">
        <v>2</v>
      </c>
      <c r="H147" s="56">
        <v>2</v>
      </c>
      <c r="I147" s="57" t="s">
        <v>304</v>
      </c>
      <c r="J147" s="64">
        <v>2</v>
      </c>
    </row>
    <row r="148" spans="3:10" ht="15">
      <c r="C148" s="54">
        <v>10000000038</v>
      </c>
      <c r="D148" s="54">
        <v>141</v>
      </c>
      <c r="E148" s="55">
        <v>38</v>
      </c>
      <c r="F148" s="69" t="s">
        <v>343</v>
      </c>
      <c r="G148" s="56">
        <v>4</v>
      </c>
      <c r="H148" s="56">
        <v>4</v>
      </c>
      <c r="I148" s="57" t="s">
        <v>117</v>
      </c>
      <c r="J148" s="64">
        <v>2</v>
      </c>
    </row>
    <row r="149" spans="3:10" ht="15">
      <c r="C149" s="54">
        <v>10000000038</v>
      </c>
      <c r="D149" s="54">
        <v>142</v>
      </c>
      <c r="E149" s="55">
        <v>38</v>
      </c>
      <c r="F149" s="69" t="s">
        <v>11</v>
      </c>
      <c r="G149" s="56">
        <v>2</v>
      </c>
      <c r="H149" s="56">
        <v>2</v>
      </c>
      <c r="I149" s="57" t="s">
        <v>219</v>
      </c>
      <c r="J149" s="64">
        <v>2</v>
      </c>
    </row>
    <row r="150" spans="3:10" ht="15">
      <c r="C150" s="54">
        <v>10000000038</v>
      </c>
      <c r="D150" s="54">
        <v>143</v>
      </c>
      <c r="E150" s="55">
        <v>38</v>
      </c>
      <c r="F150" s="69" t="s">
        <v>155</v>
      </c>
      <c r="G150" s="56">
        <v>20</v>
      </c>
      <c r="H150" s="56">
        <v>20</v>
      </c>
      <c r="I150" s="57" t="s">
        <v>208</v>
      </c>
      <c r="J150" s="64">
        <v>2</v>
      </c>
    </row>
    <row r="151" spans="3:10" ht="15">
      <c r="C151" s="54">
        <v>10000000038</v>
      </c>
      <c r="D151" s="54">
        <v>144</v>
      </c>
      <c r="E151" s="55">
        <v>38</v>
      </c>
      <c r="F151" s="69" t="s">
        <v>263</v>
      </c>
      <c r="G151" s="56">
        <v>4</v>
      </c>
      <c r="H151" s="56">
        <v>4</v>
      </c>
      <c r="I151" s="57" t="s">
        <v>7</v>
      </c>
      <c r="J151" s="64">
        <v>2</v>
      </c>
    </row>
    <row r="152" spans="3:10" ht="15">
      <c r="C152" s="54">
        <v>10000000038</v>
      </c>
      <c r="D152" s="54">
        <v>145</v>
      </c>
      <c r="E152" s="55">
        <v>38</v>
      </c>
      <c r="F152" s="69" t="s">
        <v>43</v>
      </c>
      <c r="G152" s="56">
        <v>4</v>
      </c>
      <c r="H152" s="56">
        <v>4</v>
      </c>
      <c r="I152" s="57" t="s">
        <v>117</v>
      </c>
      <c r="J152" s="64">
        <v>2</v>
      </c>
    </row>
    <row r="153" spans="3:10" ht="15">
      <c r="C153" s="54">
        <v>10000000038</v>
      </c>
      <c r="D153" s="54">
        <v>146</v>
      </c>
      <c r="E153" s="55">
        <v>38</v>
      </c>
      <c r="F153" s="69" t="s">
        <v>131</v>
      </c>
      <c r="G153" s="56">
        <v>6</v>
      </c>
      <c r="H153" s="56">
        <v>6</v>
      </c>
      <c r="I153" s="57" t="s">
        <v>268</v>
      </c>
      <c r="J153" s="64">
        <v>2</v>
      </c>
    </row>
    <row r="154" spans="3:10" ht="15">
      <c r="C154" s="54">
        <v>10000000038</v>
      </c>
      <c r="D154" s="54">
        <v>147</v>
      </c>
      <c r="E154" s="55">
        <v>38</v>
      </c>
      <c r="F154" s="69" t="s">
        <v>29</v>
      </c>
      <c r="G154" s="56">
        <v>31</v>
      </c>
      <c r="H154" s="56">
        <v>31</v>
      </c>
      <c r="I154" s="57" t="s">
        <v>305</v>
      </c>
      <c r="J154" s="64">
        <v>2</v>
      </c>
    </row>
    <row r="155" spans="3:10" ht="15">
      <c r="C155" s="54">
        <v>10000000038</v>
      </c>
      <c r="D155" s="54">
        <v>148</v>
      </c>
      <c r="E155" s="55">
        <v>38</v>
      </c>
      <c r="F155" s="69" t="s">
        <v>237</v>
      </c>
      <c r="G155" s="56">
        <v>57</v>
      </c>
      <c r="H155" s="56">
        <v>57</v>
      </c>
      <c r="I155" s="57" t="s">
        <v>255</v>
      </c>
      <c r="J155" s="64">
        <v>3</v>
      </c>
    </row>
    <row r="156" spans="3:10" ht="15">
      <c r="C156" s="54">
        <v>10000000038</v>
      </c>
      <c r="D156" s="54">
        <v>149</v>
      </c>
      <c r="E156" s="55">
        <v>38</v>
      </c>
      <c r="F156" s="69" t="s">
        <v>233</v>
      </c>
      <c r="G156" s="56">
        <v>10</v>
      </c>
      <c r="H156" s="56">
        <v>10</v>
      </c>
      <c r="I156" s="57" t="s">
        <v>176</v>
      </c>
      <c r="J156" s="64">
        <v>3</v>
      </c>
    </row>
    <row r="157" spans="3:10" ht="15">
      <c r="C157" s="54">
        <v>10000000038</v>
      </c>
      <c r="D157" s="54">
        <v>150</v>
      </c>
      <c r="E157" s="55">
        <v>38</v>
      </c>
      <c r="F157" s="69" t="s">
        <v>83</v>
      </c>
      <c r="G157" s="56">
        <v>4</v>
      </c>
      <c r="H157" s="56">
        <v>4</v>
      </c>
      <c r="I157" s="57" t="s">
        <v>121</v>
      </c>
      <c r="J157" s="64">
        <v>2</v>
      </c>
    </row>
    <row r="158" spans="3:10" ht="15">
      <c r="C158" s="54">
        <v>10000000038</v>
      </c>
      <c r="D158" s="54">
        <v>151</v>
      </c>
      <c r="E158" s="55">
        <v>38</v>
      </c>
      <c r="F158" s="69" t="s">
        <v>205</v>
      </c>
      <c r="G158" s="56">
        <v>15</v>
      </c>
      <c r="H158" s="56">
        <v>15</v>
      </c>
      <c r="I158" s="57" t="s">
        <v>226</v>
      </c>
      <c r="J158" s="64">
        <v>3</v>
      </c>
    </row>
    <row r="159" spans="3:10" ht="15">
      <c r="C159" s="54">
        <v>10000000038</v>
      </c>
      <c r="D159" s="54">
        <v>152</v>
      </c>
      <c r="E159" s="55">
        <v>38</v>
      </c>
      <c r="F159" s="69" t="s">
        <v>288</v>
      </c>
      <c r="G159" s="56">
        <v>148</v>
      </c>
      <c r="H159" s="56">
        <v>148</v>
      </c>
      <c r="I159" s="57" t="s">
        <v>150</v>
      </c>
      <c r="J159" s="64">
        <v>2</v>
      </c>
    </row>
    <row r="160" spans="3:10" ht="15">
      <c r="C160" s="54">
        <v>10000000038</v>
      </c>
      <c r="D160" s="54">
        <v>153</v>
      </c>
      <c r="E160" s="55">
        <v>38</v>
      </c>
      <c r="F160" s="69" t="s">
        <v>286</v>
      </c>
      <c r="G160" s="56">
        <v>2</v>
      </c>
      <c r="H160" s="56">
        <v>2</v>
      </c>
      <c r="I160" s="57" t="s">
        <v>48</v>
      </c>
      <c r="J160" s="64">
        <v>2</v>
      </c>
    </row>
    <row r="161" spans="3:10" ht="15">
      <c r="C161" s="54">
        <v>10000000038</v>
      </c>
      <c r="D161" s="54">
        <v>154</v>
      </c>
      <c r="E161" s="55">
        <v>38</v>
      </c>
      <c r="F161" s="69" t="s">
        <v>67</v>
      </c>
      <c r="G161" s="56">
        <v>56</v>
      </c>
      <c r="H161" s="56">
        <v>56</v>
      </c>
      <c r="I161" s="57" t="s">
        <v>73</v>
      </c>
      <c r="J161" s="64">
        <v>2</v>
      </c>
    </row>
    <row r="162" spans="3:10" ht="15">
      <c r="C162" s="54">
        <v>10000000038</v>
      </c>
      <c r="D162" s="54">
        <v>155</v>
      </c>
      <c r="E162" s="55">
        <v>38</v>
      </c>
      <c r="F162" s="69" t="s">
        <v>247</v>
      </c>
      <c r="G162" s="56">
        <v>12</v>
      </c>
      <c r="H162" s="56">
        <v>12</v>
      </c>
      <c r="I162" s="57" t="s">
        <v>347</v>
      </c>
      <c r="J162" s="64">
        <v>2</v>
      </c>
    </row>
    <row r="163" spans="3:10" ht="15">
      <c r="C163" s="54">
        <v>10000000038</v>
      </c>
      <c r="D163" s="54">
        <v>156</v>
      </c>
      <c r="E163" s="55">
        <v>38</v>
      </c>
      <c r="F163" s="69" t="s">
        <v>393</v>
      </c>
      <c r="G163" s="56">
        <v>6</v>
      </c>
      <c r="H163" s="56">
        <v>6</v>
      </c>
      <c r="I163" s="57" t="s">
        <v>110</v>
      </c>
      <c r="J163" s="64">
        <v>2</v>
      </c>
    </row>
    <row r="164" spans="3:10" ht="15">
      <c r="C164" s="54">
        <v>10000000039</v>
      </c>
      <c r="D164" s="54">
        <v>157</v>
      </c>
      <c r="E164" s="55">
        <v>39</v>
      </c>
      <c r="F164" s="69" t="s">
        <v>169</v>
      </c>
      <c r="G164" s="56">
        <v>1205</v>
      </c>
      <c r="H164" s="56">
        <v>1205</v>
      </c>
      <c r="I164" s="57" t="s">
        <v>311</v>
      </c>
      <c r="J164" s="64">
        <v>2</v>
      </c>
    </row>
    <row r="165" spans="3:10" ht="15">
      <c r="C165" s="54">
        <v>10000000039</v>
      </c>
      <c r="D165" s="54">
        <v>158</v>
      </c>
      <c r="E165" s="55">
        <v>39</v>
      </c>
      <c r="F165" s="69" t="s">
        <v>201</v>
      </c>
      <c r="G165" s="56">
        <v>7</v>
      </c>
      <c r="H165" s="56">
        <v>7</v>
      </c>
      <c r="I165" s="57" t="s">
        <v>57</v>
      </c>
      <c r="J165" s="64">
        <v>2</v>
      </c>
    </row>
    <row r="166" spans="3:10" ht="15">
      <c r="C166" s="54">
        <v>10000000039</v>
      </c>
      <c r="D166" s="54">
        <v>159</v>
      </c>
      <c r="E166" s="55">
        <v>39</v>
      </c>
      <c r="F166" s="69" t="s">
        <v>14</v>
      </c>
      <c r="G166" s="56">
        <v>144</v>
      </c>
      <c r="H166" s="56">
        <v>144</v>
      </c>
      <c r="I166" s="57" t="s">
        <v>46</v>
      </c>
      <c r="J166" s="64">
        <v>2</v>
      </c>
    </row>
    <row r="167" spans="3:10" ht="15">
      <c r="C167" s="54">
        <v>10000000039</v>
      </c>
      <c r="D167" s="54">
        <v>160</v>
      </c>
      <c r="E167" s="55">
        <v>39</v>
      </c>
      <c r="F167" s="69" t="s">
        <v>282</v>
      </c>
      <c r="G167" s="56">
        <v>6</v>
      </c>
      <c r="H167" s="56">
        <v>6</v>
      </c>
      <c r="I167" s="57" t="s">
        <v>379</v>
      </c>
      <c r="J167" s="64">
        <v>2</v>
      </c>
    </row>
    <row r="168" spans="3:10" ht="15">
      <c r="C168" s="54">
        <v>10000000039</v>
      </c>
      <c r="D168" s="54">
        <v>161</v>
      </c>
      <c r="E168" s="55">
        <v>39</v>
      </c>
      <c r="F168" s="69" t="s">
        <v>356</v>
      </c>
      <c r="G168" s="56">
        <v>9</v>
      </c>
      <c r="H168" s="56">
        <v>9</v>
      </c>
      <c r="I168" s="57" t="s">
        <v>173</v>
      </c>
      <c r="J168" s="64">
        <v>2</v>
      </c>
    </row>
    <row r="169" spans="3:10" ht="15">
      <c r="C169" s="54">
        <v>10000000039</v>
      </c>
      <c r="D169" s="54">
        <v>162</v>
      </c>
      <c r="E169" s="55">
        <v>39</v>
      </c>
      <c r="F169" s="69" t="s">
        <v>34</v>
      </c>
      <c r="G169" s="56">
        <v>167</v>
      </c>
      <c r="H169" s="56">
        <v>167</v>
      </c>
      <c r="I169" s="57" t="s">
        <v>260</v>
      </c>
      <c r="J169" s="64">
        <v>2</v>
      </c>
    </row>
    <row r="170" spans="3:10" ht="15">
      <c r="C170" s="54">
        <v>10000000039</v>
      </c>
      <c r="D170" s="54">
        <v>163</v>
      </c>
      <c r="E170" s="55">
        <v>39</v>
      </c>
      <c r="F170" s="69" t="s">
        <v>376</v>
      </c>
      <c r="G170" s="56">
        <v>30</v>
      </c>
      <c r="H170" s="56">
        <v>30</v>
      </c>
      <c r="I170" s="57" t="s">
        <v>158</v>
      </c>
      <c r="J170" s="64">
        <v>2</v>
      </c>
    </row>
    <row r="171" spans="3:10" ht="15">
      <c r="C171" s="54">
        <v>10000000040</v>
      </c>
      <c r="D171" s="54">
        <v>164</v>
      </c>
      <c r="E171" s="55">
        <v>40</v>
      </c>
      <c r="F171" s="69" t="s">
        <v>141</v>
      </c>
      <c r="G171" s="56">
        <v>615</v>
      </c>
      <c r="H171" s="56">
        <v>0</v>
      </c>
      <c r="I171" s="57" t="s">
        <v>10</v>
      </c>
      <c r="J171" s="64">
        <v>2</v>
      </c>
    </row>
    <row r="172" spans="3:10" ht="15">
      <c r="C172" s="54">
        <v>10000000041</v>
      </c>
      <c r="D172" s="54">
        <v>165</v>
      </c>
      <c r="E172" s="55">
        <v>41</v>
      </c>
      <c r="F172" s="69" t="s">
        <v>141</v>
      </c>
      <c r="G172" s="56">
        <v>505</v>
      </c>
      <c r="H172" s="56">
        <v>0</v>
      </c>
      <c r="I172" s="57" t="s">
        <v>124</v>
      </c>
      <c r="J172" s="64">
        <v>2</v>
      </c>
    </row>
    <row r="173" spans="3:10" ht="15">
      <c r="C173" s="54">
        <v>10000000042</v>
      </c>
      <c r="D173" s="54">
        <v>166</v>
      </c>
      <c r="E173" s="55">
        <v>42</v>
      </c>
      <c r="F173" s="69" t="s">
        <v>18</v>
      </c>
      <c r="G173" s="56">
        <v>16</v>
      </c>
      <c r="H173" s="56">
        <v>16</v>
      </c>
      <c r="I173" s="57" t="s">
        <v>40</v>
      </c>
      <c r="J173" s="64">
        <v>2</v>
      </c>
    </row>
    <row r="174" spans="3:10" ht="15">
      <c r="C174" s="54">
        <v>10000000042</v>
      </c>
      <c r="D174" s="54">
        <v>167</v>
      </c>
      <c r="E174" s="55">
        <v>42</v>
      </c>
      <c r="F174" s="69" t="s">
        <v>394</v>
      </c>
      <c r="G174" s="56">
        <v>15</v>
      </c>
      <c r="H174" s="56">
        <v>15</v>
      </c>
      <c r="I174" s="57" t="s">
        <v>245</v>
      </c>
      <c r="J174" s="64">
        <v>2</v>
      </c>
    </row>
    <row r="175" spans="3:10" ht="15">
      <c r="C175" s="54">
        <v>10000000043</v>
      </c>
      <c r="D175" s="54">
        <v>168</v>
      </c>
      <c r="E175" s="55">
        <v>43</v>
      </c>
      <c r="F175" s="69" t="s">
        <v>75</v>
      </c>
      <c r="G175" s="56">
        <v>146</v>
      </c>
      <c r="H175" s="56">
        <v>146</v>
      </c>
      <c r="I175" s="57" t="s">
        <v>221</v>
      </c>
      <c r="J175" s="64">
        <v>2</v>
      </c>
    </row>
    <row r="176" spans="3:10" ht="15">
      <c r="C176" s="54">
        <v>10000000044</v>
      </c>
      <c r="D176" s="54">
        <v>169</v>
      </c>
      <c r="E176" s="55">
        <v>44</v>
      </c>
      <c r="F176" s="69" t="s">
        <v>141</v>
      </c>
      <c r="G176" s="56">
        <v>89</v>
      </c>
      <c r="H176" s="56">
        <v>0</v>
      </c>
      <c r="I176" s="57" t="s">
        <v>106</v>
      </c>
      <c r="J176" s="64">
        <v>2</v>
      </c>
    </row>
    <row r="177" spans="3:10" ht="15">
      <c r="C177" s="54">
        <v>10000000045</v>
      </c>
      <c r="D177" s="54">
        <v>170</v>
      </c>
      <c r="E177" s="55">
        <v>45</v>
      </c>
      <c r="F177" s="69" t="s">
        <v>285</v>
      </c>
      <c r="G177" s="56">
        <v>63</v>
      </c>
      <c r="H177" s="56">
        <v>0</v>
      </c>
      <c r="I177" s="57" t="s">
        <v>35</v>
      </c>
      <c r="J177" s="64">
        <v>2</v>
      </c>
    </row>
    <row r="178" spans="3:10" ht="15">
      <c r="C178" s="54">
        <v>10000000046</v>
      </c>
      <c r="D178" s="54">
        <v>171</v>
      </c>
      <c r="E178" s="55">
        <v>46</v>
      </c>
      <c r="F178" s="69" t="s">
        <v>337</v>
      </c>
      <c r="G178" s="56">
        <v>96</v>
      </c>
      <c r="H178" s="56">
        <v>96</v>
      </c>
      <c r="I178" s="57" t="s">
        <v>98</v>
      </c>
      <c r="J178" s="64">
        <v>2</v>
      </c>
    </row>
    <row r="179" spans="3:10" ht="15">
      <c r="C179" s="54">
        <v>10000000047</v>
      </c>
      <c r="D179" s="54">
        <v>172</v>
      </c>
      <c r="E179" s="55">
        <v>47</v>
      </c>
      <c r="F179" s="69" t="s">
        <v>322</v>
      </c>
      <c r="G179" s="56">
        <v>365</v>
      </c>
      <c r="H179" s="56">
        <v>365</v>
      </c>
      <c r="I179" s="57" t="s">
        <v>367</v>
      </c>
      <c r="J179" s="64">
        <v>2</v>
      </c>
    </row>
    <row r="180" spans="3:10" ht="15">
      <c r="C180" s="54">
        <v>10000000047</v>
      </c>
      <c r="D180" s="54">
        <v>173</v>
      </c>
      <c r="E180" s="55">
        <v>47</v>
      </c>
      <c r="F180" s="69" t="s">
        <v>97</v>
      </c>
      <c r="G180" s="56">
        <v>3</v>
      </c>
      <c r="H180" s="56">
        <v>3</v>
      </c>
      <c r="I180" s="57" t="s">
        <v>2</v>
      </c>
      <c r="J180" s="64">
        <v>2</v>
      </c>
    </row>
    <row r="181" spans="3:10" ht="15">
      <c r="C181" s="54">
        <v>10000000047</v>
      </c>
      <c r="D181" s="54">
        <v>174</v>
      </c>
      <c r="E181" s="55">
        <v>47</v>
      </c>
      <c r="F181" s="69" t="s">
        <v>230</v>
      </c>
      <c r="G181" s="56">
        <v>12</v>
      </c>
      <c r="H181" s="56">
        <v>12</v>
      </c>
      <c r="I181" s="57" t="s">
        <v>133</v>
      </c>
      <c r="J181" s="64">
        <v>2</v>
      </c>
    </row>
    <row r="182" spans="3:10" ht="15">
      <c r="C182" s="54">
        <v>10000000047</v>
      </c>
      <c r="D182" s="54">
        <v>175</v>
      </c>
      <c r="E182" s="55">
        <v>47</v>
      </c>
      <c r="F182" s="69" t="s">
        <v>180</v>
      </c>
      <c r="G182" s="56">
        <v>24</v>
      </c>
      <c r="H182" s="56">
        <v>24</v>
      </c>
      <c r="I182" s="57" t="s">
        <v>103</v>
      </c>
      <c r="J182" s="64">
        <v>2</v>
      </c>
    </row>
    <row r="183" spans="3:10" ht="15">
      <c r="C183" s="54">
        <v>10000000048</v>
      </c>
      <c r="D183" s="54">
        <v>176</v>
      </c>
      <c r="E183" s="55">
        <v>49</v>
      </c>
      <c r="F183" s="69" t="s">
        <v>105</v>
      </c>
      <c r="G183" s="56">
        <v>103</v>
      </c>
      <c r="H183" s="56">
        <v>103</v>
      </c>
      <c r="I183" s="57" t="s">
        <v>28</v>
      </c>
      <c r="J183" s="64">
        <v>2</v>
      </c>
    </row>
    <row r="184" spans="3:10" ht="15">
      <c r="C184" s="54">
        <v>10000000048</v>
      </c>
      <c r="D184" s="54">
        <v>177</v>
      </c>
      <c r="E184" s="55">
        <v>49</v>
      </c>
      <c r="F184" s="69" t="s">
        <v>363</v>
      </c>
      <c r="G184" s="56">
        <v>5</v>
      </c>
      <c r="H184" s="56">
        <v>5</v>
      </c>
      <c r="I184" s="57" t="s">
        <v>181</v>
      </c>
      <c r="J184" s="64">
        <v>2</v>
      </c>
    </row>
    <row r="185" spans="3:10" ht="15">
      <c r="C185" s="54">
        <v>10000000049</v>
      </c>
      <c r="D185" s="54">
        <v>178</v>
      </c>
      <c r="E185" s="55">
        <v>48</v>
      </c>
      <c r="F185" s="69" t="s">
        <v>81</v>
      </c>
      <c r="G185" s="56">
        <v>49</v>
      </c>
      <c r="H185" s="56">
        <v>49</v>
      </c>
      <c r="I185" s="57" t="s">
        <v>148</v>
      </c>
      <c r="J185" s="64">
        <v>2</v>
      </c>
    </row>
    <row r="186" spans="3:10" ht="15">
      <c r="C186" s="54">
        <v>10000000050</v>
      </c>
      <c r="D186" s="54">
        <v>179</v>
      </c>
      <c r="E186" s="55">
        <v>50</v>
      </c>
      <c r="F186" s="69" t="s">
        <v>93</v>
      </c>
      <c r="G186" s="56">
        <v>112</v>
      </c>
      <c r="H186" s="56">
        <v>112</v>
      </c>
      <c r="I186" s="57" t="s">
        <v>107</v>
      </c>
      <c r="J186" s="64">
        <v>2</v>
      </c>
    </row>
    <row r="187" spans="3:10" ht="15">
      <c r="C187" s="54">
        <v>10000000051</v>
      </c>
      <c r="D187" s="54">
        <v>180</v>
      </c>
      <c r="E187" s="55">
        <v>51</v>
      </c>
      <c r="F187" s="69" t="s">
        <v>76</v>
      </c>
      <c r="G187" s="56">
        <v>144</v>
      </c>
      <c r="H187" s="56">
        <v>144</v>
      </c>
      <c r="I187" s="57" t="s">
        <v>297</v>
      </c>
      <c r="J187" s="64">
        <v>2</v>
      </c>
    </row>
    <row r="188" spans="3:10" ht="15">
      <c r="C188" s="54">
        <v>10000000052</v>
      </c>
      <c r="D188" s="54">
        <v>181</v>
      </c>
      <c r="E188" s="55">
        <v>52</v>
      </c>
      <c r="F188" s="69" t="s">
        <v>275</v>
      </c>
      <c r="G188" s="56">
        <v>111</v>
      </c>
      <c r="H188" s="56">
        <v>111</v>
      </c>
      <c r="I188" s="57" t="s">
        <v>65</v>
      </c>
      <c r="J188" s="64">
        <v>2</v>
      </c>
    </row>
    <row r="189" spans="3:10" ht="15">
      <c r="C189" s="54">
        <v>10000000053</v>
      </c>
      <c r="D189" s="54">
        <v>182</v>
      </c>
      <c r="E189" s="55">
        <v>53</v>
      </c>
      <c r="F189" s="69" t="s">
        <v>361</v>
      </c>
      <c r="G189" s="56">
        <v>121</v>
      </c>
      <c r="H189" s="56">
        <v>121</v>
      </c>
      <c r="I189" s="57" t="s">
        <v>8</v>
      </c>
      <c r="J189" s="64">
        <v>2</v>
      </c>
    </row>
    <row r="190" spans="3:10" ht="15">
      <c r="C190" s="54">
        <v>10000000054</v>
      </c>
      <c r="D190" s="54">
        <v>183</v>
      </c>
      <c r="E190" s="55">
        <v>54</v>
      </c>
      <c r="F190" s="69" t="s">
        <v>88</v>
      </c>
      <c r="G190" s="56">
        <v>120</v>
      </c>
      <c r="H190" s="56">
        <v>120</v>
      </c>
      <c r="I190" s="57" t="s">
        <v>21</v>
      </c>
      <c r="J190" s="64">
        <v>2</v>
      </c>
    </row>
    <row r="191" spans="3:10" ht="15">
      <c r="C191" s="54">
        <v>10000000055</v>
      </c>
      <c r="D191" s="54">
        <v>184</v>
      </c>
      <c r="E191" s="55">
        <v>55</v>
      </c>
      <c r="F191" s="69" t="s">
        <v>93</v>
      </c>
      <c r="G191" s="56">
        <v>201</v>
      </c>
      <c r="H191" s="56">
        <v>201</v>
      </c>
      <c r="I191" s="57" t="s">
        <v>68</v>
      </c>
      <c r="J191" s="64">
        <v>2</v>
      </c>
    </row>
    <row r="192" spans="3:10" ht="15">
      <c r="C192" s="54">
        <v>10000000056</v>
      </c>
      <c r="D192" s="54">
        <v>185</v>
      </c>
      <c r="E192" s="55">
        <v>56</v>
      </c>
      <c r="F192" s="69" t="s">
        <v>93</v>
      </c>
      <c r="G192" s="56">
        <v>20</v>
      </c>
      <c r="H192" s="56">
        <v>20</v>
      </c>
      <c r="I192" s="57" t="s">
        <v>225</v>
      </c>
      <c r="J192" s="64">
        <v>2</v>
      </c>
    </row>
    <row r="193" spans="3:10" ht="15">
      <c r="C193" s="54">
        <v>10000000057</v>
      </c>
      <c r="D193" s="54">
        <v>186</v>
      </c>
      <c r="E193" s="55">
        <v>57</v>
      </c>
      <c r="F193" s="69" t="s">
        <v>93</v>
      </c>
      <c r="G193" s="56">
        <v>40</v>
      </c>
      <c r="H193" s="56">
        <v>40</v>
      </c>
      <c r="I193" s="57" t="s">
        <v>306</v>
      </c>
      <c r="J193" s="64">
        <v>2</v>
      </c>
    </row>
    <row r="194" spans="3:10" ht="15">
      <c r="C194" s="54">
        <v>10000000058</v>
      </c>
      <c r="D194" s="54">
        <v>187</v>
      </c>
      <c r="E194" s="55">
        <v>58</v>
      </c>
      <c r="F194" s="69" t="s">
        <v>93</v>
      </c>
      <c r="G194" s="56">
        <v>3</v>
      </c>
      <c r="H194" s="56">
        <v>3</v>
      </c>
      <c r="I194" s="57" t="s">
        <v>294</v>
      </c>
      <c r="J194" s="64">
        <v>2</v>
      </c>
    </row>
    <row r="195" spans="3:10" ht="15">
      <c r="C195" s="54">
        <v>10000000059</v>
      </c>
      <c r="D195" s="54">
        <v>188</v>
      </c>
      <c r="E195" s="55">
        <v>59</v>
      </c>
      <c r="F195" s="69" t="s">
        <v>93</v>
      </c>
      <c r="G195" s="56">
        <v>2</v>
      </c>
      <c r="H195" s="56">
        <v>2</v>
      </c>
      <c r="I195" s="57" t="s">
        <v>119</v>
      </c>
      <c r="J195" s="64">
        <v>2</v>
      </c>
    </row>
    <row r="196" spans="3:10" ht="15">
      <c r="C196" s="54">
        <v>10000000060</v>
      </c>
      <c r="D196" s="54">
        <v>189</v>
      </c>
      <c r="E196" s="55">
        <v>60</v>
      </c>
      <c r="F196" s="69" t="s">
        <v>178</v>
      </c>
      <c r="G196" s="56">
        <v>5</v>
      </c>
      <c r="H196" s="56">
        <v>5</v>
      </c>
      <c r="I196" s="57" t="s">
        <v>370</v>
      </c>
      <c r="J196" s="64">
        <v>2</v>
      </c>
    </row>
    <row r="197" spans="3:10" ht="15">
      <c r="C197" s="54">
        <v>10000000061</v>
      </c>
      <c r="D197" s="54">
        <v>190</v>
      </c>
      <c r="E197" s="55">
        <v>61</v>
      </c>
      <c r="F197" s="69" t="s">
        <v>93</v>
      </c>
      <c r="G197" s="56">
        <v>34</v>
      </c>
      <c r="H197" s="56">
        <v>34</v>
      </c>
      <c r="I197" s="57" t="s">
        <v>187</v>
      </c>
      <c r="J197" s="64">
        <v>2</v>
      </c>
    </row>
    <row r="198" spans="3:10" ht="15">
      <c r="C198" s="54">
        <v>10000000062</v>
      </c>
      <c r="D198" s="54">
        <v>191</v>
      </c>
      <c r="E198" s="55">
        <v>62</v>
      </c>
      <c r="F198" s="69" t="s">
        <v>93</v>
      </c>
      <c r="G198" s="56">
        <v>71</v>
      </c>
      <c r="H198" s="56">
        <v>71</v>
      </c>
      <c r="I198" s="57" t="s">
        <v>39</v>
      </c>
      <c r="J198" s="64">
        <v>2</v>
      </c>
    </row>
    <row r="199" spans="3:10" ht="15">
      <c r="C199" s="54">
        <v>10000000063</v>
      </c>
      <c r="D199" s="54">
        <v>192</v>
      </c>
      <c r="E199" s="55">
        <v>63</v>
      </c>
      <c r="F199" s="69" t="s">
        <v>361</v>
      </c>
      <c r="G199" s="56">
        <v>12</v>
      </c>
      <c r="H199" s="56">
        <v>12</v>
      </c>
      <c r="I199" s="57" t="s">
        <v>301</v>
      </c>
      <c r="J199" s="64">
        <v>2</v>
      </c>
    </row>
    <row r="200" spans="3:10" ht="15">
      <c r="C200" s="54">
        <v>10000000064</v>
      </c>
      <c r="D200" s="54">
        <v>193</v>
      </c>
      <c r="E200" s="55">
        <v>64</v>
      </c>
      <c r="F200" s="69" t="s">
        <v>93</v>
      </c>
      <c r="G200" s="56">
        <v>8</v>
      </c>
      <c r="H200" s="56">
        <v>8</v>
      </c>
      <c r="I200" s="57" t="s">
        <v>80</v>
      </c>
      <c r="J200" s="64">
        <v>2</v>
      </c>
    </row>
    <row r="201" spans="3:10" ht="15">
      <c r="C201" s="54">
        <v>10000000065</v>
      </c>
      <c r="D201" s="54">
        <v>194</v>
      </c>
      <c r="E201" s="55">
        <v>65</v>
      </c>
      <c r="F201" s="69" t="s">
        <v>337</v>
      </c>
      <c r="G201" s="56">
        <v>25500</v>
      </c>
      <c r="H201" s="56">
        <v>25500</v>
      </c>
      <c r="I201" s="57" t="s">
        <v>279</v>
      </c>
      <c r="J201" s="64">
        <v>2</v>
      </c>
    </row>
    <row r="202" spans="3:10" ht="15">
      <c r="C202" s="54">
        <v>10000000065</v>
      </c>
      <c r="D202" s="54">
        <v>195</v>
      </c>
      <c r="E202" s="55">
        <v>65</v>
      </c>
      <c r="F202" s="69" t="s">
        <v>193</v>
      </c>
      <c r="G202" s="56">
        <v>0</v>
      </c>
      <c r="H202" s="56">
        <v>0</v>
      </c>
      <c r="I202" s="57" t="s">
        <v>335</v>
      </c>
      <c r="J202" s="64">
        <v>2</v>
      </c>
    </row>
    <row r="203" spans="3:10" ht="15">
      <c r="C203" s="54">
        <v>10000000065</v>
      </c>
      <c r="D203" s="54">
        <v>196</v>
      </c>
      <c r="E203" s="55">
        <v>65</v>
      </c>
      <c r="F203" s="69" t="s">
        <v>140</v>
      </c>
      <c r="G203" s="56">
        <v>0</v>
      </c>
      <c r="H203" s="56">
        <v>0</v>
      </c>
      <c r="I203" s="57" t="s">
        <v>362</v>
      </c>
      <c r="J203" s="64">
        <v>2</v>
      </c>
    </row>
    <row r="204" spans="3:10" ht="15">
      <c r="C204" s="54">
        <v>10000000065</v>
      </c>
      <c r="D204" s="54">
        <v>197</v>
      </c>
      <c r="E204" s="55">
        <v>65</v>
      </c>
      <c r="F204" s="69" t="s">
        <v>202</v>
      </c>
      <c r="G204" s="56">
        <v>0</v>
      </c>
      <c r="H204" s="56">
        <v>0</v>
      </c>
      <c r="I204" s="57" t="s">
        <v>373</v>
      </c>
      <c r="J204" s="64">
        <v>2</v>
      </c>
    </row>
    <row r="205" spans="3:10" ht="15">
      <c r="C205" s="54">
        <v>10000000065</v>
      </c>
      <c r="D205" s="54">
        <v>198</v>
      </c>
      <c r="E205" s="55">
        <v>65</v>
      </c>
      <c r="F205" s="69" t="s">
        <v>24</v>
      </c>
      <c r="G205" s="56">
        <v>0</v>
      </c>
      <c r="H205" s="56">
        <v>0</v>
      </c>
      <c r="I205" s="57" t="s">
        <v>223</v>
      </c>
      <c r="J205" s="64">
        <v>2</v>
      </c>
    </row>
    <row r="206" spans="3:10" ht="15">
      <c r="C206" s="54">
        <v>10000000065</v>
      </c>
      <c r="D206" s="54">
        <v>199</v>
      </c>
      <c r="E206" s="55">
        <v>65</v>
      </c>
      <c r="F206" s="69" t="s">
        <v>139</v>
      </c>
      <c r="G206" s="56">
        <v>0</v>
      </c>
      <c r="H206" s="56">
        <v>0</v>
      </c>
      <c r="I206" s="57" t="s">
        <v>185</v>
      </c>
      <c r="J206" s="64">
        <v>2</v>
      </c>
    </row>
    <row r="207" spans="3:10" ht="15">
      <c r="C207" s="54">
        <v>10000000065</v>
      </c>
      <c r="D207" s="54">
        <v>200</v>
      </c>
      <c r="E207" s="55">
        <v>65</v>
      </c>
      <c r="F207" s="69" t="s">
        <v>353</v>
      </c>
      <c r="G207" s="56">
        <v>0</v>
      </c>
      <c r="H207" s="56">
        <v>0</v>
      </c>
      <c r="I207" s="57" t="s">
        <v>332</v>
      </c>
      <c r="J207" s="64">
        <v>2</v>
      </c>
    </row>
    <row r="208" spans="3:10" ht="15">
      <c r="C208" s="54">
        <v>10000000065</v>
      </c>
      <c r="D208" s="54">
        <v>201</v>
      </c>
      <c r="E208" s="55">
        <v>65</v>
      </c>
      <c r="F208" s="69" t="s">
        <v>31</v>
      </c>
      <c r="G208" s="56">
        <v>0</v>
      </c>
      <c r="H208" s="56">
        <v>0</v>
      </c>
      <c r="I208" s="57" t="s">
        <v>310</v>
      </c>
      <c r="J208" s="64">
        <v>2</v>
      </c>
    </row>
    <row r="209" spans="3:10" ht="15">
      <c r="C209" s="54">
        <v>10000000065</v>
      </c>
      <c r="D209" s="54">
        <v>202</v>
      </c>
      <c r="E209" s="55">
        <v>65</v>
      </c>
      <c r="F209" s="69" t="s">
        <v>216</v>
      </c>
      <c r="G209" s="56">
        <v>0</v>
      </c>
      <c r="H209" s="56">
        <v>0</v>
      </c>
      <c r="I209" s="57" t="s">
        <v>321</v>
      </c>
      <c r="J209" s="64">
        <v>2</v>
      </c>
    </row>
    <row r="210" spans="3:10" ht="15">
      <c r="C210" s="54">
        <v>10000000065</v>
      </c>
      <c r="D210" s="54">
        <v>203</v>
      </c>
      <c r="E210" s="55">
        <v>65</v>
      </c>
      <c r="F210" s="69" t="s">
        <v>113</v>
      </c>
      <c r="G210" s="56">
        <v>0</v>
      </c>
      <c r="H210" s="56">
        <v>0</v>
      </c>
      <c r="I210" s="57" t="s">
        <v>334</v>
      </c>
      <c r="J210" s="64">
        <v>2</v>
      </c>
    </row>
    <row r="211" spans="3:10" ht="15">
      <c r="C211" s="54">
        <v>10000000065</v>
      </c>
      <c r="D211" s="54">
        <v>204</v>
      </c>
      <c r="E211" s="55">
        <v>65</v>
      </c>
      <c r="F211" s="69" t="s">
        <v>315</v>
      </c>
      <c r="G211" s="56">
        <v>0</v>
      </c>
      <c r="H211" s="56">
        <v>0</v>
      </c>
      <c r="I211" s="57" t="s">
        <v>94</v>
      </c>
      <c r="J211" s="64">
        <v>2</v>
      </c>
    </row>
    <row r="212" spans="3:10" ht="15">
      <c r="C212" s="54">
        <v>10000000065</v>
      </c>
      <c r="D212" s="54">
        <v>205</v>
      </c>
      <c r="E212" s="55">
        <v>65</v>
      </c>
      <c r="F212" s="69" t="s">
        <v>342</v>
      </c>
      <c r="G212" s="56">
        <v>0</v>
      </c>
      <c r="H212" s="56">
        <v>0</v>
      </c>
      <c r="I212" s="57" t="s">
        <v>319</v>
      </c>
      <c r="J212" s="64">
        <v>2</v>
      </c>
    </row>
    <row r="213" spans="3:10" ht="15">
      <c r="C213" s="54">
        <v>10000000065</v>
      </c>
      <c r="D213" s="54">
        <v>206</v>
      </c>
      <c r="E213" s="55">
        <v>65</v>
      </c>
      <c r="F213" s="69" t="s">
        <v>269</v>
      </c>
      <c r="G213" s="56">
        <v>0</v>
      </c>
      <c r="H213" s="56">
        <v>0</v>
      </c>
      <c r="I213" s="57" t="s">
        <v>381</v>
      </c>
      <c r="J213" s="64">
        <v>2</v>
      </c>
    </row>
    <row r="214" spans="3:10" ht="15">
      <c r="C214" s="54">
        <v>10000000065</v>
      </c>
      <c r="D214" s="54">
        <v>207</v>
      </c>
      <c r="E214" s="55">
        <v>65</v>
      </c>
      <c r="F214" s="69" t="s">
        <v>349</v>
      </c>
      <c r="G214" s="56">
        <v>0</v>
      </c>
      <c r="H214" s="56">
        <v>0</v>
      </c>
      <c r="I214" s="57" t="s">
        <v>144</v>
      </c>
      <c r="J214" s="64">
        <v>2</v>
      </c>
    </row>
    <row r="215" spans="3:10" ht="15">
      <c r="C215" s="54">
        <v>10000000065</v>
      </c>
      <c r="D215" s="54">
        <v>208</v>
      </c>
      <c r="E215" s="55">
        <v>65</v>
      </c>
      <c r="F215" s="69" t="s">
        <v>171</v>
      </c>
      <c r="G215" s="56">
        <v>0</v>
      </c>
      <c r="H215" s="56">
        <v>0</v>
      </c>
      <c r="I215" s="57" t="s">
        <v>209</v>
      </c>
      <c r="J215" s="64">
        <v>2</v>
      </c>
    </row>
    <row r="216" spans="3:10" ht="15">
      <c r="C216" s="54">
        <v>10000000065</v>
      </c>
      <c r="D216" s="54">
        <v>209</v>
      </c>
      <c r="E216" s="55">
        <v>65</v>
      </c>
      <c r="F216" s="69" t="s">
        <v>371</v>
      </c>
      <c r="G216" s="56">
        <v>0</v>
      </c>
      <c r="H216" s="56">
        <v>0</v>
      </c>
      <c r="I216" s="57" t="s">
        <v>132</v>
      </c>
      <c r="J216" s="64">
        <v>2</v>
      </c>
    </row>
    <row r="217" spans="3:10" ht="15">
      <c r="C217" s="54">
        <v>10000000065</v>
      </c>
      <c r="D217" s="54">
        <v>210</v>
      </c>
      <c r="E217" s="55">
        <v>65</v>
      </c>
      <c r="F217" s="69" t="s">
        <v>274</v>
      </c>
      <c r="G217" s="56">
        <v>0</v>
      </c>
      <c r="H217" s="56">
        <v>0</v>
      </c>
      <c r="I217" s="57" t="s">
        <v>122</v>
      </c>
      <c r="J217" s="64">
        <v>2</v>
      </c>
    </row>
    <row r="218" spans="3:10" ht="15">
      <c r="C218" s="54">
        <v>10000000065</v>
      </c>
      <c r="D218" s="54">
        <v>211</v>
      </c>
      <c r="E218" s="55">
        <v>65</v>
      </c>
      <c r="F218" s="69" t="s">
        <v>143</v>
      </c>
      <c r="G218" s="56">
        <v>0</v>
      </c>
      <c r="H218" s="56">
        <v>0</v>
      </c>
      <c r="I218" s="57" t="s">
        <v>380</v>
      </c>
      <c r="J218" s="64">
        <v>2</v>
      </c>
    </row>
    <row r="219" spans="3:10" ht="15">
      <c r="C219" s="54">
        <v>10000000065</v>
      </c>
      <c r="D219" s="54">
        <v>212</v>
      </c>
      <c r="E219" s="55">
        <v>65</v>
      </c>
      <c r="F219" s="69" t="s">
        <v>238</v>
      </c>
      <c r="G219" s="56">
        <v>0</v>
      </c>
      <c r="H219" s="56">
        <v>0</v>
      </c>
      <c r="I219" s="57" t="s">
        <v>198</v>
      </c>
      <c r="J219" s="64">
        <v>2</v>
      </c>
    </row>
    <row r="220" spans="3:10" ht="15">
      <c r="C220" s="54">
        <v>10000000066</v>
      </c>
      <c r="D220" s="54">
        <v>213</v>
      </c>
      <c r="E220" s="55">
        <v>66</v>
      </c>
      <c r="F220" s="69" t="s">
        <v>253</v>
      </c>
      <c r="G220" s="56">
        <v>91</v>
      </c>
      <c r="H220" s="56">
        <v>91</v>
      </c>
      <c r="I220" s="57" t="s">
        <v>324</v>
      </c>
      <c r="J220" s="64">
        <v>2</v>
      </c>
    </row>
    <row r="221" spans="3:10" ht="15">
      <c r="C221" s="54">
        <v>10000000067</v>
      </c>
      <c r="D221" s="54">
        <v>214</v>
      </c>
      <c r="E221" s="55">
        <v>67</v>
      </c>
      <c r="F221" s="69" t="s">
        <v>285</v>
      </c>
      <c r="G221" s="56">
        <v>97</v>
      </c>
      <c r="H221" s="56">
        <v>0</v>
      </c>
      <c r="I221" s="57" t="s">
        <v>188</v>
      </c>
      <c r="J221" s="64">
        <v>2</v>
      </c>
    </row>
    <row r="222" spans="3:10" ht="15">
      <c r="C222" s="54">
        <v>10000000068</v>
      </c>
      <c r="D222" s="54">
        <v>215</v>
      </c>
      <c r="E222" s="55">
        <v>68</v>
      </c>
      <c r="F222" s="69" t="s">
        <v>285</v>
      </c>
      <c r="G222" s="56">
        <v>288</v>
      </c>
      <c r="H222" s="56">
        <v>0</v>
      </c>
      <c r="I222" s="57" t="s">
        <v>224</v>
      </c>
      <c r="J222" s="64">
        <v>2</v>
      </c>
    </row>
    <row r="223" spans="3:10" ht="15">
      <c r="C223" s="54">
        <v>10000000069</v>
      </c>
      <c r="D223" s="54">
        <v>216</v>
      </c>
      <c r="E223" s="55">
        <v>69</v>
      </c>
      <c r="F223" s="69" t="s">
        <v>285</v>
      </c>
      <c r="G223" s="56">
        <v>30</v>
      </c>
      <c r="H223" s="56">
        <v>0</v>
      </c>
      <c r="I223" s="57" t="s">
        <v>44</v>
      </c>
      <c r="J223" s="64">
        <v>2</v>
      </c>
    </row>
    <row r="224" spans="3:10" ht="15">
      <c r="C224" s="54">
        <v>10000000070</v>
      </c>
      <c r="D224" s="54">
        <v>217</v>
      </c>
      <c r="E224" s="55">
        <v>70</v>
      </c>
      <c r="F224" s="69" t="s">
        <v>285</v>
      </c>
      <c r="G224" s="56">
        <v>211</v>
      </c>
      <c r="H224" s="56">
        <v>0</v>
      </c>
      <c r="I224" s="57" t="s">
        <v>153</v>
      </c>
      <c r="J224" s="64">
        <v>2</v>
      </c>
    </row>
    <row r="225" spans="3:10" ht="15">
      <c r="C225" s="54">
        <v>10000000071</v>
      </c>
      <c r="D225" s="54">
        <v>218</v>
      </c>
      <c r="E225" s="55">
        <v>71</v>
      </c>
      <c r="F225" s="69" t="s">
        <v>93</v>
      </c>
      <c r="G225" s="56">
        <v>18</v>
      </c>
      <c r="H225" s="56">
        <v>18</v>
      </c>
      <c r="I225" s="57" t="s">
        <v>114</v>
      </c>
      <c r="J225" s="64">
        <v>2</v>
      </c>
    </row>
    <row r="226" spans="3:10" ht="15">
      <c r="C226" s="54">
        <v>10000000072</v>
      </c>
      <c r="D226" s="54">
        <v>219</v>
      </c>
      <c r="E226" s="55">
        <v>72</v>
      </c>
      <c r="F226" s="69" t="s">
        <v>93</v>
      </c>
      <c r="G226" s="56">
        <v>57</v>
      </c>
      <c r="H226" s="56">
        <v>57</v>
      </c>
      <c r="I226" s="57" t="s">
        <v>242</v>
      </c>
      <c r="J226" s="64">
        <v>2</v>
      </c>
    </row>
    <row r="227" spans="3:10" ht="15">
      <c r="C227" s="54">
        <v>10000000073</v>
      </c>
      <c r="D227" s="54">
        <v>220</v>
      </c>
      <c r="E227" s="55">
        <v>73</v>
      </c>
      <c r="F227" s="69" t="s">
        <v>285</v>
      </c>
      <c r="G227" s="56">
        <v>63</v>
      </c>
      <c r="H227" s="56">
        <v>0</v>
      </c>
      <c r="I227" s="57" t="s">
        <v>358</v>
      </c>
      <c r="J227" s="64">
        <v>2</v>
      </c>
    </row>
    <row r="228" spans="3:10" ht="15">
      <c r="C228" s="54">
        <v>10000000073</v>
      </c>
      <c r="D228" s="54">
        <v>221</v>
      </c>
      <c r="E228" s="55">
        <v>73</v>
      </c>
      <c r="F228" s="69" t="s">
        <v>93</v>
      </c>
      <c r="G228" s="56">
        <v>156</v>
      </c>
      <c r="H228" s="56">
        <v>156</v>
      </c>
      <c r="I228" s="57" t="s">
        <v>217</v>
      </c>
      <c r="J228" s="64">
        <v>2</v>
      </c>
    </row>
    <row r="229" spans="3:10" ht="15">
      <c r="C229" s="54">
        <v>10000000074</v>
      </c>
      <c r="D229" s="54">
        <v>222</v>
      </c>
      <c r="E229" s="55">
        <v>74</v>
      </c>
      <c r="F229" s="69" t="s">
        <v>93</v>
      </c>
      <c r="G229" s="56">
        <v>157</v>
      </c>
      <c r="H229" s="56">
        <v>157</v>
      </c>
      <c r="I229" s="57" t="s">
        <v>326</v>
      </c>
      <c r="J229" s="64">
        <v>2</v>
      </c>
    </row>
    <row r="230" spans="3:10" ht="15">
      <c r="C230" s="54">
        <v>10000000075</v>
      </c>
      <c r="D230" s="54">
        <v>223</v>
      </c>
      <c r="E230" s="55">
        <v>75</v>
      </c>
      <c r="F230" s="69" t="s">
        <v>93</v>
      </c>
      <c r="G230" s="56">
        <v>373</v>
      </c>
      <c r="H230" s="56">
        <v>373</v>
      </c>
      <c r="I230" s="57" t="s">
        <v>296</v>
      </c>
      <c r="J230" s="64">
        <v>2</v>
      </c>
    </row>
    <row r="231" spans="3:10" ht="15">
      <c r="C231" s="54">
        <v>10000000076</v>
      </c>
      <c r="D231" s="54">
        <v>224</v>
      </c>
      <c r="E231" s="55">
        <v>76</v>
      </c>
      <c r="F231" s="69" t="s">
        <v>93</v>
      </c>
      <c r="G231" s="56">
        <v>24</v>
      </c>
      <c r="H231" s="56">
        <v>24</v>
      </c>
      <c r="I231" s="57" t="s">
        <v>236</v>
      </c>
      <c r="J231" s="64">
        <v>2</v>
      </c>
    </row>
    <row r="232" spans="3:10" ht="15">
      <c r="C232" s="54">
        <v>10000000077</v>
      </c>
      <c r="D232" s="54">
        <v>225</v>
      </c>
      <c r="E232" s="55">
        <v>77</v>
      </c>
      <c r="F232" s="69" t="s">
        <v>93</v>
      </c>
      <c r="G232" s="56">
        <v>25</v>
      </c>
      <c r="H232" s="56">
        <v>25</v>
      </c>
      <c r="I232" s="57" t="s">
        <v>374</v>
      </c>
      <c r="J232" s="64">
        <v>2</v>
      </c>
    </row>
    <row r="233" spans="3:10" ht="15">
      <c r="C233" s="54">
        <v>10000000078</v>
      </c>
      <c r="D233" s="54">
        <v>226</v>
      </c>
      <c r="E233" s="55">
        <v>78</v>
      </c>
      <c r="F233" s="69" t="s">
        <v>54</v>
      </c>
      <c r="G233" s="56">
        <v>38</v>
      </c>
      <c r="H233" s="56">
        <v>38</v>
      </c>
      <c r="I233" s="57" t="s">
        <v>220</v>
      </c>
      <c r="J233" s="64">
        <v>2</v>
      </c>
    </row>
    <row r="234" spans="3:10" ht="15">
      <c r="C234" s="54">
        <v>10000000079</v>
      </c>
      <c r="D234" s="54">
        <v>227</v>
      </c>
      <c r="E234" s="55">
        <v>79</v>
      </c>
      <c r="F234" s="69" t="s">
        <v>395</v>
      </c>
      <c r="G234" s="56">
        <v>256</v>
      </c>
      <c r="H234" s="56">
        <v>256</v>
      </c>
      <c r="I234" s="57" t="s">
        <v>6</v>
      </c>
      <c r="J234" s="64">
        <v>2</v>
      </c>
    </row>
    <row r="235" spans="3:10" ht="15">
      <c r="C235" s="54">
        <v>10000000079</v>
      </c>
      <c r="D235" s="54">
        <v>228</v>
      </c>
      <c r="E235" s="55">
        <v>79</v>
      </c>
      <c r="F235" s="69" t="s">
        <v>394</v>
      </c>
      <c r="G235" s="56">
        <v>423</v>
      </c>
      <c r="H235" s="56">
        <v>423</v>
      </c>
      <c r="I235" s="57" t="s">
        <v>33</v>
      </c>
      <c r="J235" s="64">
        <v>2</v>
      </c>
    </row>
    <row r="236" spans="3:10" ht="15">
      <c r="C236" s="54">
        <v>10000000079</v>
      </c>
      <c r="D236" s="54">
        <v>229</v>
      </c>
      <c r="E236" s="55">
        <v>79</v>
      </c>
      <c r="F236" s="69" t="s">
        <v>396</v>
      </c>
      <c r="G236" s="56">
        <v>380</v>
      </c>
      <c r="H236" s="56">
        <v>380</v>
      </c>
      <c r="I236" s="57" t="s">
        <v>149</v>
      </c>
      <c r="J236" s="64">
        <v>2</v>
      </c>
    </row>
    <row r="237" spans="3:10" ht="15">
      <c r="C237" s="54">
        <v>10000000079</v>
      </c>
      <c r="D237" s="54">
        <v>230</v>
      </c>
      <c r="E237" s="55">
        <v>79</v>
      </c>
      <c r="F237" s="69" t="s">
        <v>397</v>
      </c>
      <c r="G237" s="56">
        <v>33</v>
      </c>
      <c r="H237" s="56">
        <v>0</v>
      </c>
      <c r="I237" s="57" t="s">
        <v>175</v>
      </c>
      <c r="J237" s="64">
        <v>2</v>
      </c>
    </row>
    <row r="238" spans="3:10" ht="15">
      <c r="C238" s="54">
        <v>10000000079</v>
      </c>
      <c r="D238" s="54">
        <v>231</v>
      </c>
      <c r="E238" s="55">
        <v>79</v>
      </c>
      <c r="F238" s="69" t="s">
        <v>398</v>
      </c>
      <c r="G238" s="56">
        <v>31</v>
      </c>
      <c r="H238" s="56">
        <v>0</v>
      </c>
      <c r="I238" s="57" t="s">
        <v>149</v>
      </c>
      <c r="J238" s="64">
        <v>2</v>
      </c>
    </row>
    <row r="239" spans="3:10" ht="15">
      <c r="C239" s="54">
        <v>10000000080</v>
      </c>
      <c r="D239" s="54">
        <v>232</v>
      </c>
      <c r="E239" s="55">
        <v>80</v>
      </c>
      <c r="F239" s="69" t="s">
        <v>399</v>
      </c>
      <c r="G239" s="56">
        <v>8</v>
      </c>
      <c r="H239" s="56">
        <v>0</v>
      </c>
      <c r="I239" s="57" t="s">
        <v>3</v>
      </c>
      <c r="J239" s="64">
        <v>2</v>
      </c>
    </row>
    <row r="240" spans="3:10" ht="15">
      <c r="C240" s="54">
        <v>10000000080</v>
      </c>
      <c r="D240" s="54">
        <v>233</v>
      </c>
      <c r="E240" s="55">
        <v>80</v>
      </c>
      <c r="F240" s="69" t="s">
        <v>402</v>
      </c>
      <c r="G240" s="56">
        <v>19</v>
      </c>
      <c r="H240" s="56">
        <v>19</v>
      </c>
      <c r="I240" s="57" t="s">
        <v>3</v>
      </c>
      <c r="J240" s="64">
        <v>2</v>
      </c>
    </row>
    <row r="241" spans="3:10" ht="15">
      <c r="C241" s="54">
        <v>10000000081</v>
      </c>
      <c r="D241" s="54">
        <v>234</v>
      </c>
      <c r="E241" s="55">
        <v>81</v>
      </c>
      <c r="F241" s="69" t="s">
        <v>399</v>
      </c>
      <c r="G241" s="56">
        <v>73</v>
      </c>
      <c r="H241" s="56">
        <v>0</v>
      </c>
      <c r="I241" s="57" t="s">
        <v>212</v>
      </c>
      <c r="J241" s="64">
        <v>2</v>
      </c>
    </row>
    <row r="242" spans="3:10" ht="15.75" thickBot="1">
      <c r="C242" s="58">
        <v>10000000082</v>
      </c>
      <c r="D242" s="58">
        <v>235</v>
      </c>
      <c r="E242" s="59">
        <v>82</v>
      </c>
      <c r="F242" s="70" t="s">
        <v>400</v>
      </c>
      <c r="G242" s="60">
        <v>59</v>
      </c>
      <c r="H242" s="60">
        <v>59</v>
      </c>
      <c r="I242" s="61" t="s">
        <v>184</v>
      </c>
      <c r="J242" s="65">
        <v>2</v>
      </c>
    </row>
    <row r="243" ht="15.75" thickTop="1"/>
    <row r="244" spans="3:10" ht="30" customHeight="1">
      <c r="C244" s="19"/>
      <c r="D244" s="19" t="s">
        <v>283</v>
      </c>
      <c r="E244" s="47">
        <f ca="1">TODAY()</f>
        <v>42723</v>
      </c>
      <c r="F244" s="71" t="s">
        <v>325</v>
      </c>
      <c r="G244" s="4" t="s">
        <v>195</v>
      </c>
      <c r="I244" s="4"/>
      <c r="J244" s="4"/>
    </row>
    <row r="245" ht="15">
      <c r="F245" s="72" t="s">
        <v>26</v>
      </c>
    </row>
    <row r="246" ht="9.75" customHeight="1"/>
    <row r="247" spans="3:10" ht="30" customHeight="1">
      <c r="C247" s="23"/>
      <c r="D247" s="23"/>
      <c r="E247" s="19" t="str">
        <f>"в т.ч. поступило за "&amp;YEAR+0&amp;" г."</f>
        <v>в т.ч. поступило за 2016 г.</v>
      </c>
      <c r="F247" s="73" t="s">
        <v>401</v>
      </c>
      <c r="G247" s="4" t="s">
        <v>195</v>
      </c>
      <c r="I247" s="4"/>
      <c r="J247" s="4"/>
    </row>
    <row r="248" ht="20.25" customHeight="1">
      <c r="F248" s="72" t="s">
        <v>26</v>
      </c>
    </row>
    <row r="249" spans="3:10" ht="30" customHeight="1">
      <c r="C249" s="19"/>
      <c r="D249" s="19"/>
      <c r="E249" s="19" t="str">
        <f>"Выбыло за "&amp;YEAR+0&amp;" г."</f>
        <v>Выбыло за 2016 г.</v>
      </c>
      <c r="F249" s="71" t="s">
        <v>58</v>
      </c>
      <c r="G249" s="4" t="s">
        <v>195</v>
      </c>
      <c r="I249" s="4"/>
      <c r="J249" s="4"/>
    </row>
    <row r="250" ht="15">
      <c r="F250" s="72" t="s">
        <v>26</v>
      </c>
    </row>
    <row r="252" spans="6:7" ht="15.75">
      <c r="F252" s="75" t="s">
        <v>403</v>
      </c>
      <c r="G252" s="77"/>
    </row>
    <row r="253" spans="6:7" ht="15.75">
      <c r="F253" s="76" t="s">
        <v>404</v>
      </c>
      <c r="G253" s="78" t="s">
        <v>405</v>
      </c>
    </row>
    <row r="254" spans="6:7" ht="15.75">
      <c r="F254" s="74"/>
      <c r="G254" s="42">
        <f ca="1">TODAY()</f>
        <v>42723</v>
      </c>
    </row>
  </sheetData>
  <sheetProtection/>
  <mergeCells count="6">
    <mergeCell ref="J5:J6"/>
    <mergeCell ref="G5:H5"/>
    <mergeCell ref="D5:D6"/>
    <mergeCell ref="E5:E6"/>
    <mergeCell ref="F5:F6"/>
    <mergeCell ref="I5:I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38.0039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3" ht="15">
      <c r="D3" s="46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0" customWidth="1"/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5" ht="27.75" customHeight="1" thickBot="1">
      <c r="B5" s="4" t="s">
        <v>300</v>
      </c>
    </row>
    <row r="6" spans="2:4" s="37" customFormat="1" ht="33.75" customHeight="1" thickBot="1">
      <c r="B6" s="35" t="str">
        <f>"Итого на 01.01."&amp;YEAR+1&amp;" г."</f>
        <v>Итого на 01.01.2017 г.</v>
      </c>
      <c r="C6" s="36" t="str">
        <f>"SELECT "&amp;FUND_COUNT_ALL+0&amp;"  as QtyRows "</f>
        <v>SELECT 235  as QtyRows </v>
      </c>
      <c r="D6" s="39"/>
    </row>
    <row r="7" spans="2:4" s="37" customFormat="1" ht="29.25" customHeight="1" thickBot="1">
      <c r="B7" s="40" t="s">
        <v>53</v>
      </c>
      <c r="C7" s="41" t="s">
        <v>101</v>
      </c>
      <c r="D7" s="38"/>
    </row>
    <row r="8" spans="2:3" ht="27.75" customHeight="1" thickBot="1">
      <c r="B8" s="3" t="s">
        <v>330</v>
      </c>
      <c r="C8" s="22" t="s">
        <v>265</v>
      </c>
    </row>
    <row r="9" spans="2:3" ht="27.75" customHeight="1" thickBot="1">
      <c r="B9" s="40" t="s">
        <v>53</v>
      </c>
      <c r="C9" s="41"/>
    </row>
    <row r="10" spans="2:3" ht="27.75" customHeight="1" thickBot="1">
      <c r="B10" s="3" t="s">
        <v>330</v>
      </c>
      <c r="C10" s="22"/>
    </row>
    <row r="12" spans="2:4" ht="15.75" thickBot="1">
      <c r="B12" t="s">
        <v>36</v>
      </c>
      <c r="D12" t="s">
        <v>77</v>
      </c>
    </row>
    <row r="13" spans="2:5" ht="211.5" customHeight="1" thickBot="1">
      <c r="B13" s="3" t="s">
        <v>100</v>
      </c>
      <c r="C13" s="1" t="s">
        <v>128</v>
      </c>
      <c r="D13" s="1"/>
      <c r="E13" s="1" t="s">
        <v>307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24" t="s">
        <v>357</v>
      </c>
    </row>
    <row r="3" spans="3:6" ht="34.5" customHeight="1" thickBot="1">
      <c r="C3" s="25" t="s">
        <v>115</v>
      </c>
      <c r="D3" s="26" t="s">
        <v>196</v>
      </c>
      <c r="E3" s="26" t="s">
        <v>329</v>
      </c>
      <c r="F3" s="27" t="s">
        <v>234</v>
      </c>
    </row>
    <row r="4" spans="3:6" ht="17.25" customHeight="1" thickBot="1">
      <c r="C4" s="26">
        <v>1</v>
      </c>
      <c r="D4" s="26">
        <v>2</v>
      </c>
      <c r="E4" s="27">
        <v>3</v>
      </c>
      <c r="F4" s="27">
        <v>4</v>
      </c>
    </row>
    <row r="5" spans="3:6" ht="15" customHeight="1">
      <c r="C5" s="31" t="s">
        <v>79</v>
      </c>
      <c r="D5" s="29">
        <v>10000000001</v>
      </c>
      <c r="E5" s="30" t="s">
        <v>156</v>
      </c>
      <c r="F5" s="30"/>
    </row>
    <row r="6" spans="3:6" ht="15" customHeight="1">
      <c r="C6" s="31" t="s">
        <v>64</v>
      </c>
      <c r="D6" s="29" t="s">
        <v>244</v>
      </c>
      <c r="E6" s="30" t="s">
        <v>189</v>
      </c>
      <c r="F6" s="30" t="s">
        <v>346</v>
      </c>
    </row>
    <row r="7" spans="3:6" ht="15" customHeight="1">
      <c r="C7" s="31" t="s">
        <v>92</v>
      </c>
      <c r="D7" s="29" t="s">
        <v>91</v>
      </c>
      <c r="E7" s="30" t="s">
        <v>116</v>
      </c>
      <c r="F7" s="30"/>
    </row>
    <row r="8" spans="3:6" ht="15" customHeight="1">
      <c r="C8" s="31" t="s">
        <v>47</v>
      </c>
      <c r="D8" s="29" t="s">
        <v>156</v>
      </c>
      <c r="E8" s="30" t="s">
        <v>156</v>
      </c>
      <c r="F8" s="30" t="s">
        <v>156</v>
      </c>
    </row>
    <row r="9" spans="3:6" ht="15" customHeight="1" thickBot="1">
      <c r="C9" s="32"/>
      <c r="D9" s="33"/>
      <c r="E9" s="34"/>
      <c r="F9" s="34"/>
    </row>
    <row r="10" ht="15" customHeight="1"/>
    <row r="11" spans="3:4" ht="15" customHeight="1">
      <c r="C11" t="s">
        <v>318</v>
      </c>
      <c r="D11" s="2"/>
    </row>
    <row r="12" spans="3:4" ht="15" customHeight="1" thickBot="1">
      <c r="C12" s="24" t="s">
        <v>331</v>
      </c>
      <c r="D12" s="37"/>
    </row>
    <row r="13" spans="3:5" ht="26.25" customHeight="1">
      <c r="C13" s="28" t="s">
        <v>354</v>
      </c>
      <c r="D13" s="43">
        <f>COUNTA(FUND_COUNT_ALL_ROWS)</f>
        <v>235</v>
      </c>
      <c r="E13" s="44" t="s">
        <v>118</v>
      </c>
    </row>
    <row r="14" ht="33.75" customHeight="1" thickBot="1"/>
    <row r="15" spans="2:8" ht="32.25" customHeight="1" thickBot="1" thickTop="1">
      <c r="B15" s="13" t="s">
        <v>9</v>
      </c>
      <c r="C15" s="13" t="s">
        <v>37</v>
      </c>
      <c r="D15" s="13" t="s">
        <v>258</v>
      </c>
      <c r="E15" s="13" t="s">
        <v>299</v>
      </c>
      <c r="F15" s="13" t="s">
        <v>276</v>
      </c>
      <c r="G15" s="13" t="s">
        <v>249</v>
      </c>
      <c r="H15" s="13"/>
    </row>
    <row r="16" spans="2:8" ht="15" customHeight="1" thickBot="1" thickTop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/>
    </row>
    <row r="17" spans="2:8" ht="15.75" thickTop="1">
      <c r="B17" s="21">
        <v>0</v>
      </c>
      <c r="C17" s="20" t="s">
        <v>314</v>
      </c>
      <c r="D17" s="6" t="s">
        <v>339</v>
      </c>
      <c r="E17" s="15" t="s">
        <v>111</v>
      </c>
      <c r="F17" s="15" t="s">
        <v>20</v>
      </c>
      <c r="G17" s="14" t="s">
        <v>120</v>
      </c>
      <c r="H17" s="5"/>
    </row>
    <row r="18" spans="2:8" ht="19.5" customHeight="1">
      <c r="B18" s="21">
        <v>0</v>
      </c>
      <c r="C18" s="20" t="s">
        <v>192</v>
      </c>
      <c r="D18" s="6" t="s">
        <v>355</v>
      </c>
      <c r="E18" s="15" t="s">
        <v>151</v>
      </c>
      <c r="F18" s="15" t="s">
        <v>156</v>
      </c>
      <c r="G18" s="15" t="s">
        <v>120</v>
      </c>
      <c r="H18" s="11"/>
    </row>
    <row r="19" spans="2:8" ht="15">
      <c r="B19" s="21">
        <v>0</v>
      </c>
      <c r="C19" s="20" t="s">
        <v>241</v>
      </c>
      <c r="D19" s="6" t="s">
        <v>135</v>
      </c>
      <c r="E19" s="15" t="s">
        <v>151</v>
      </c>
      <c r="F19" s="15" t="s">
        <v>156</v>
      </c>
      <c r="G19" s="15" t="s">
        <v>120</v>
      </c>
      <c r="H19" s="11"/>
    </row>
    <row r="20" spans="2:8" ht="15">
      <c r="B20" s="21">
        <v>0</v>
      </c>
      <c r="C20" s="20" t="s">
        <v>369</v>
      </c>
      <c r="D20" s="6" t="s">
        <v>327</v>
      </c>
      <c r="E20" s="15" t="s">
        <v>151</v>
      </c>
      <c r="F20" s="15" t="s">
        <v>156</v>
      </c>
      <c r="G20" s="15" t="s">
        <v>120</v>
      </c>
      <c r="H20" s="11"/>
    </row>
    <row r="21" spans="2:8" ht="15">
      <c r="B21" s="21">
        <v>0</v>
      </c>
      <c r="C21" s="20" t="s">
        <v>47</v>
      </c>
      <c r="D21" s="6" t="s">
        <v>156</v>
      </c>
      <c r="E21" s="6" t="s">
        <v>156</v>
      </c>
      <c r="F21" s="15"/>
      <c r="G21" s="15"/>
      <c r="H21" s="11"/>
    </row>
    <row r="22" spans="2:8" ht="15">
      <c r="B22" s="21"/>
      <c r="C22" s="20"/>
      <c r="D22" s="6"/>
      <c r="E22" s="6"/>
      <c r="F22" s="16"/>
      <c r="G22" s="16"/>
      <c r="H22" s="7"/>
    </row>
    <row r="23" spans="2:8" ht="15">
      <c r="B23" s="21"/>
      <c r="C23" s="20"/>
      <c r="D23" s="6"/>
      <c r="E23" s="6"/>
      <c r="F23" s="17"/>
      <c r="G23" s="17"/>
      <c r="H23" s="12"/>
    </row>
    <row r="24" spans="2:8" ht="15.75" thickBot="1">
      <c r="B24" s="8"/>
      <c r="C24" s="8"/>
      <c r="D24" s="9"/>
      <c r="E24" s="18"/>
      <c r="F24" s="18"/>
      <c r="G24" s="18"/>
      <c r="H24" s="10"/>
    </row>
    <row r="25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arch</cp:lastModifiedBy>
  <cp:lastPrinted>2012-05-04T12:50:54Z</cp:lastPrinted>
  <dcterms:created xsi:type="dcterms:W3CDTF">2012-04-04T06:49:07Z</dcterms:created>
  <dcterms:modified xsi:type="dcterms:W3CDTF">2016-12-19T04:13:07Z</dcterms:modified>
  <cp:category/>
  <cp:version/>
  <cp:contentType/>
  <cp:contentStatus/>
</cp:coreProperties>
</file>