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95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<sst xmlns="http://schemas.openxmlformats.org/spreadsheetml/2006/main" count="227" uniqueCount="221">
  <si>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</si>
  <si>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 поселений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</si>
  <si>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</si>
  <si>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</si>
  <si>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бюджетам городских округов на государственную регистрацию актов гражданского состояния, в том числе:</t>
  </si>
  <si>
    <t>Субвенции бюджетам городских округов на осуществление первичного воинского учета на территориях, где отсутствуют военные комиссариаты, в том числе:</t>
  </si>
  <si>
    <t>Налог, взимаемый в связи с применением патентной системы налогообложения, зачисляемый в бюджеты городских округов</t>
  </si>
  <si>
    <t>1 01 02040 01 0000 110</t>
  </si>
  <si>
    <t>1 16 25050 01 0000 140</t>
  </si>
  <si>
    <t>Денежные взыскания ( 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</si>
  <si>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</si>
  <si>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к решению Собрания представителей Сусуманского городского округа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</si>
  <si>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</si>
  <si>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</si>
  <si>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</si>
  <si>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</si>
  <si>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</si>
  <si>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</si>
  <si>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</si>
  <si>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</si>
  <si>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</si>
  <si>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</si>
  <si>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</si>
  <si>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</si>
  <si>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</si>
  <si>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</si>
  <si>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</si>
  <si>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</si>
  <si>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</si>
  <si>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</si>
  <si>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</si>
  <si>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</si>
  <si>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 xml:space="preserve">Плата за выбросы загрязняющих веществ в атмосферный воздух стационарными объектами 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</si>
  <si>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</si>
  <si>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</si>
  <si>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</si>
  <si>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</si>
  <si>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</si>
  <si>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</si>
  <si>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</si>
  <si>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</si>
  <si>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</si>
  <si>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</si>
  <si>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</si>
  <si>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</si>
  <si>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</si>
  <si>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</si>
  <si>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</si>
  <si>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</si>
  <si>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</si>
  <si>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</si>
  <si>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Субсидии бюджетам бюджетной системы Российской Федерации                                                                  ( межбюджетные субсидии)</t>
  </si>
  <si>
    <t>2 02 01001 04 0000 151</t>
  </si>
  <si>
    <t>Дотации бюджетам городских округов на выравнивание бюджетной обеспеченности</t>
  </si>
  <si>
    <t>2 02 02999 04 0000 151</t>
  </si>
  <si>
    <t>Прочие субсидии бюджетам городских округов</t>
  </si>
  <si>
    <t>2 02 03003 04 0000 151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</si>
  <si>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</si>
  <si>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</si>
  <si>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2 02 04999 04 0000 151</t>
  </si>
  <si>
    <t>Прочие межбюджетные трансферты, передаваемые бюджетам городских округов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</si>
  <si>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</si>
  <si>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</si>
  <si>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1 16 90000 00 0000 140</t>
  </si>
  <si>
    <t>Прочие поступления от денежных взысканий (штрафов) и иных сумм в возмещение ущерба</t>
  </si>
  <si>
    <t>Дотации на выравнивание  бюджетной обеспеченности</t>
  </si>
  <si>
    <t>2 02 03000 00 0000 151</t>
  </si>
  <si>
    <t xml:space="preserve">2 02 03003 00 0000 151 </t>
  </si>
  <si>
    <t>2 02 03024 00 0000 151</t>
  </si>
  <si>
    <t>Иные межбюджетные трансферты</t>
  </si>
  <si>
    <t>2 02 02999 00 0000 151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</si>
  <si>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</si>
  <si>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</si>
  <si>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</si>
  <si>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</si>
  <si>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</si>
  <si>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</si>
  <si>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</si>
  <si>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</si>
  <si>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</si>
  <si>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</si>
  <si>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</si>
  <si>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</si>
  <si>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</si>
  <si>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</si>
  <si>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</si>
  <si>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</si>
  <si>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</si>
  <si>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</si>
  <si>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</si>
  <si>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</si>
  <si>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</si>
  <si>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 xml:space="preserve">2 02 04000 00 0000 151 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</si>
  <si>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</si>
  <si>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</si>
  <si>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</si>
  <si>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</si>
  <si>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>2 02 01001 00 0000 151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</si>
  <si>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</si>
  <si>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</si>
  <si>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</si>
  <si>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</si>
  <si>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</si>
  <si>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</si>
  <si>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</si>
  <si>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</si>
  <si>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2 02 01000 00 0000 151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</si>
  <si>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</si>
  <si>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</si>
  <si>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</si>
  <si>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</si>
  <si>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</si>
  <si>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2 02 02000 00 0000 151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</si>
  <si>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</si>
  <si>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</si>
  <si>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</si>
  <si>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</si>
  <si>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</si>
  <si>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</si>
  <si>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</si>
  <si>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</si>
  <si>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1 16 03010 01 0000 140</t>
  </si>
  <si>
    <t>Прочие межбюджетные трансферты, передаваемые бюджетам</t>
  </si>
  <si>
    <t>2 02 04999 00 0000 151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</si>
  <si>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</si>
  <si>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</si>
  <si>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</si>
  <si>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</si>
  <si>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</si>
  <si>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</si>
  <si>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</si>
  <si>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</si>
  <si>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</si>
  <si>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</si>
  <si>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</si>
  <si>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</si>
  <si>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</si>
  <si>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</si>
  <si>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</si>
  <si>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</si>
  <si>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</si>
  <si>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</si>
  <si>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</si>
  <si>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</si>
  <si>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</si>
  <si>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ДОХОДЫ ОТ ПРОДАЖИ МАТЕРИАЛЬНЫХ И НЕМАТЕРИАЛЬНЫХ АКТИВОВ</t>
  </si>
  <si>
    <t>1 14 00000 00 0000 000</t>
  </si>
  <si>
    <t>1 03 02230 01 0000 110</t>
  </si>
  <si>
    <t xml:space="preserve">1 03 02240 01 0000 110 </t>
  </si>
  <si>
    <t xml:space="preserve">1 03 02250 01 0000 110 </t>
  </si>
  <si>
    <t>1 16 25000 00 0000 140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</si>
  <si>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</si>
  <si>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2 02 03015 00 0000 151</t>
  </si>
  <si>
    <t>2 02 03015 04 0000 151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</si>
  <si>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</si>
  <si>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</si>
  <si>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</si>
  <si>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</si>
  <si>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</si>
  <si>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</si>
  <si>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</si>
  <si>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</si>
  <si>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</si>
  <si>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Налог, взимаемый в связи с применением патентной системы налогообложения</t>
  </si>
  <si>
    <t>1 05 03000 01 0000 110</t>
  </si>
  <si>
    <t>Единый сельскохозяйственный налог</t>
  </si>
  <si>
    <t>1 05 03010 01 0000 110</t>
  </si>
  <si>
    <t>1 05 04000 02 0000 110</t>
  </si>
  <si>
    <t>1 05 04010 02 0000 110</t>
  </si>
  <si>
    <t>" О бюджете Сусуманского городского округа на 2017 год".</t>
  </si>
  <si>
    <t>План на 2017</t>
  </si>
  <si>
    <t>Поступления доходов в бюджет муниципального образования "Сусуманский городской округ" в 2017 году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</si>
  <si>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</si>
  <si>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</si>
  <si>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</si>
  <si>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</si>
  <si>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</si>
  <si>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Субвенции бюджетам городских округов  на осуществление полномочий по государственной регистрации актов гражданского состояния на 2017 год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</si>
  <si>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</si>
  <si>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</si>
  <si>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</si>
  <si>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</si>
  <si>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1 16 30000 01 0000 140</t>
  </si>
  <si>
    <t>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</si>
  <si>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</si>
  <si>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</si>
  <si>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</si>
  <si>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</si>
  <si>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Дотации бюджетам бюджетной системы Российской Федерации</t>
  </si>
  <si>
    <t>1 16 25080 00 0000 140</t>
  </si>
  <si>
    <t>Денежные взыскания (штрафы) за нарушение водного законодательства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</si>
  <si>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</si>
  <si>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2017 год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</si>
  <si>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годы" государственной программы Магаданской области "Природные ресурсы и экология Магаданской области" на 2014-2020 годы"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</si>
  <si>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</si>
  <si>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</si>
  <si>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2015-2020 годы" на 2017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</si>
  <si>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</si>
  <si>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питания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</si>
  <si>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Субвенций бюджетам городских округов на осуществление полномочий по первичному воинскому учету на территориях, где отсутствуют военные комиссариаты,  на   2017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</si>
  <si>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</si>
  <si>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</si>
  <si>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 xml:space="preserve"> 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</si>
  <si>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</si>
  <si>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</si>
  <si>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2017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</si>
  <si>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2017 год,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</si>
  <si>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области» на 2014-2018 годы"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</si>
  <si>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</si>
  <si>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2016-2017 годы» на 2017 год</t>
  </si>
  <si>
    <t>иные 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области" на 2017 год, в том числе: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</si>
  <si>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2017 год</t>
  </si>
  <si>
    <t>в рамках подпрограммы "«Оказание государственных услуг в сфере культуры и отраслевого образования Магаданской области» на 2014-2020 годы» государственной программы Магаданской области "Развитие культуры и туризма в Магаданской области" на 2014-2020 годы"</t>
  </si>
  <si>
    <t>1 16 43000 01 0000 140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</si>
  <si>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и туризма в Магаданской области" на 2014-2020 годы" на 2017 год</t>
  </si>
  <si>
    <t>Субвенции бюджетам бюджетной системы Российской Федерации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</si>
  <si>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области»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2017 год</t>
  </si>
  <si>
    <t>Cубсидии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</si>
  <si>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>Субсидии бюджетам городских округов на на расселение наиболее неблагоприятных для проживания населенных пунктов Магаданской области в рамках подпрограммы «Содействие муниципальным образованиям в оптимизации системы расселения в Магаданской области» на 2014-2020 годы» 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</si>
  <si>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>Субсидии бюджетам городских округов на проведение мероприятий по благоустройству в рамках подпрограммы «Оказание содействия муниципальным образованиям Магаданской области в проведении мероприятий по благоустройству территорий муниципальных образований на 2014-2020 годы»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</si>
  <si>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от     27.12.2016 г. №163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</si>
</sst>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justify" wrapText="1"/>
    </xf>
    <xf numFmtId="0" fontId="8" fillId="0" borderId="0" xfId="0" applyFont="1" applyFill="1" applyAlignment="1">
      <alignment horizontal="justify" vertical="top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42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7" fillId="0" borderId="10" xfId="42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top" wrapText="1"/>
    </xf>
    <xf numFmtId="0" fontId="7" fillId="0" borderId="12" xfId="0" applyNumberFormat="1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42" applyFont="1" applyAlignment="1" applyProtection="1">
      <alignment wrapText="1"/>
      <protection/>
    </xf>
    <xf numFmtId="0" fontId="7" fillId="0" borderId="14" xfId="0" applyFont="1" applyBorder="1" applyAlignment="1">
      <alignment horizontal="center"/>
    </xf>
    <xf numFmtId="177" fontId="7" fillId="32" borderId="10" xfId="0" applyNumberFormat="1" applyFont="1" applyFill="1" applyBorder="1" applyAlignment="1">
      <alignment horizontal="right" vertical="top" wrapText="1"/>
    </xf>
    <xf numFmtId="177" fontId="7" fillId="32" borderId="1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0800200.227/" TargetMode="External" /><Relationship Id="rId2" Type="http://schemas.openxmlformats.org/officeDocument/2006/relationships/hyperlink" Target="garantf1://10800200.228/" TargetMode="External" /><Relationship Id="rId3" Type="http://schemas.openxmlformats.org/officeDocument/2006/relationships/hyperlink" Target="garantf1://10800200.22701/" TargetMode="External" /><Relationship Id="rId4" Type="http://schemas.openxmlformats.org/officeDocument/2006/relationships/hyperlink" Target="garantf1://12030951.0/" TargetMode="External" /><Relationship Id="rId5" Type="http://schemas.openxmlformats.org/officeDocument/2006/relationships/hyperlink" Target="garantf1://10007800.3/" TargetMode="External" /><Relationship Id="rId6" Type="http://schemas.openxmlformats.org/officeDocument/2006/relationships/hyperlink" Target="garantf1://70253464.2/" TargetMode="External" /><Relationship Id="rId7" Type="http://schemas.openxmlformats.org/officeDocument/2006/relationships/hyperlink" Target="garantf1://12047594.2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7"/>
  <sheetViews>
    <sheetView tabSelected="1" zoomScale="85" zoomScaleNormal="85" zoomScaleSheetLayoutView="90" zoomScalePageLayoutView="0" workbookViewId="0" topLeftCell="A1">
      <selection activeCell="A4" sqref="A4:C4"/>
    </sheetView>
  </sheetViews>
  <sheetFormatPr defaultColWidth="9.00390625" defaultRowHeight="12.75"/>
  <cols>
    <col min="1" max="1" width="22.625" style="34" customWidth="1"/>
    <col min="2" max="2" width="74.25390625" style="34" customWidth="1"/>
    <col min="3" max="3" width="12.25390625" style="34" customWidth="1"/>
    <col min="4" max="4" width="5.375" style="34" customWidth="1"/>
    <col min="5" max="5" width="11.375" style="34" customWidth="1"/>
    <col min="6" max="6" width="16.875" style="34" customWidth="1"/>
    <col min="7" max="16384" width="9.125" style="34" customWidth="1"/>
  </cols>
  <sheetData>
    <row r="1" spans="1:3" ht="13.5" customHeight="1">
      <c r="A1" s="63" t="s">
        <v>158</v>
      </c>
      <c r="B1" s="63"/>
      <c r="C1" s="63"/>
    </row>
    <row r="2" spans="1:3" ht="13.5" customHeight="1">
      <c r="A2" s="63" t="s">
        <v>11</v>
      </c>
      <c r="B2" s="63"/>
      <c r="C2" s="63"/>
    </row>
    <row r="3" spans="1:3" ht="13.5" customHeight="1">
      <c r="A3" s="63" t="s">
        <v>169</v>
      </c>
      <c r="B3" s="63"/>
      <c r="C3" s="63"/>
    </row>
    <row r="4" spans="1:3" ht="13.5" customHeight="1">
      <c r="A4" s="64" t="s">
        <v>220</v>
      </c>
      <c r="B4" s="64"/>
      <c r="C4" s="64"/>
    </row>
    <row r="5" spans="1:3" ht="21" customHeight="1">
      <c r="A5" s="65" t="s">
        <v>171</v>
      </c>
      <c r="B5" s="65"/>
      <c r="C5" s="65"/>
    </row>
    <row r="6" spans="1:4" ht="15">
      <c r="A6" s="1"/>
      <c r="B6" s="2"/>
      <c r="C6" s="32"/>
      <c r="D6" s="35"/>
    </row>
    <row r="7" spans="1:3" ht="40.5" customHeight="1">
      <c r="A7" s="22" t="s">
        <v>74</v>
      </c>
      <c r="B7" s="23" t="s">
        <v>75</v>
      </c>
      <c r="C7" s="23" t="s">
        <v>170</v>
      </c>
    </row>
    <row r="8" spans="1:3" ht="17.25" customHeight="1">
      <c r="A8" s="3">
        <v>1</v>
      </c>
      <c r="B8" s="4">
        <v>2</v>
      </c>
      <c r="C8" s="4">
        <v>3</v>
      </c>
    </row>
    <row r="9" spans="1:4" ht="17.25" customHeight="1">
      <c r="A9" s="24" t="s">
        <v>76</v>
      </c>
      <c r="B9" s="10" t="s">
        <v>71</v>
      </c>
      <c r="C9" s="11">
        <f>C10+C16+C21+C31+C39+C42+C48+C53+C60</f>
        <v>213213</v>
      </c>
      <c r="D9" s="35"/>
    </row>
    <row r="10" spans="1:6" ht="17.25" customHeight="1">
      <c r="A10" s="24" t="s">
        <v>77</v>
      </c>
      <c r="B10" s="10" t="s">
        <v>78</v>
      </c>
      <c r="C10" s="11">
        <f>C11</f>
        <v>144123.4</v>
      </c>
      <c r="E10" s="35"/>
      <c r="F10" s="35"/>
    </row>
    <row r="11" spans="1:6" ht="17.25" customHeight="1">
      <c r="A11" s="25" t="s">
        <v>98</v>
      </c>
      <c r="B11" s="13" t="s">
        <v>99</v>
      </c>
      <c r="C11" s="14">
        <f>C12+C13+C14+C15</f>
        <v>144123.4</v>
      </c>
      <c r="F11" s="35"/>
    </row>
    <row r="12" spans="1:6" ht="58.5" customHeight="1">
      <c r="A12" s="25" t="s">
        <v>120</v>
      </c>
      <c r="B12" s="36" t="s">
        <v>13</v>
      </c>
      <c r="C12" s="14">
        <v>142084.4</v>
      </c>
      <c r="F12" s="35"/>
    </row>
    <row r="13" spans="1:3" ht="87" customHeight="1">
      <c r="A13" s="25" t="s">
        <v>102</v>
      </c>
      <c r="B13" s="37" t="s">
        <v>12</v>
      </c>
      <c r="C13" s="14">
        <v>203</v>
      </c>
    </row>
    <row r="14" spans="1:3" ht="31.5" customHeight="1">
      <c r="A14" s="25" t="s">
        <v>131</v>
      </c>
      <c r="B14" s="37" t="s">
        <v>136</v>
      </c>
      <c r="C14" s="14">
        <v>80</v>
      </c>
    </row>
    <row r="15" spans="1:3" ht="79.5" customHeight="1">
      <c r="A15" s="25" t="s">
        <v>7</v>
      </c>
      <c r="B15" s="37" t="s">
        <v>14</v>
      </c>
      <c r="C15" s="14">
        <v>1756</v>
      </c>
    </row>
    <row r="16" spans="1:3" ht="28.5" customHeight="1">
      <c r="A16" s="28" t="s">
        <v>141</v>
      </c>
      <c r="B16" s="6" t="s">
        <v>0</v>
      </c>
      <c r="C16" s="11">
        <f>C17</f>
        <v>5558.5</v>
      </c>
    </row>
    <row r="17" spans="1:3" ht="28.5" customHeight="1">
      <c r="A17" s="27" t="s">
        <v>140</v>
      </c>
      <c r="B17" s="7" t="s">
        <v>139</v>
      </c>
      <c r="C17" s="14">
        <f>C18+C19+C20</f>
        <v>5558.5</v>
      </c>
    </row>
    <row r="18" spans="1:3" ht="63" customHeight="1">
      <c r="A18" s="27" t="s">
        <v>147</v>
      </c>
      <c r="B18" s="36" t="s">
        <v>151</v>
      </c>
      <c r="C18" s="14">
        <v>1898.2</v>
      </c>
    </row>
    <row r="19" spans="1:3" ht="74.25" customHeight="1">
      <c r="A19" s="29" t="s">
        <v>148</v>
      </c>
      <c r="B19" s="36" t="s">
        <v>15</v>
      </c>
      <c r="C19" s="14">
        <v>18.9</v>
      </c>
    </row>
    <row r="20" spans="1:3" ht="60.75" customHeight="1">
      <c r="A20" s="29" t="s">
        <v>149</v>
      </c>
      <c r="B20" s="36" t="s">
        <v>16</v>
      </c>
      <c r="C20" s="14">
        <v>3641.4</v>
      </c>
    </row>
    <row r="21" spans="1:3" ht="15" customHeight="1">
      <c r="A21" s="24" t="s">
        <v>79</v>
      </c>
      <c r="B21" s="10" t="s">
        <v>80</v>
      </c>
      <c r="C21" s="11">
        <f>C22+C25+C27+C29</f>
        <v>18988</v>
      </c>
    </row>
    <row r="22" spans="1:3" ht="15" customHeight="1">
      <c r="A22" s="53" t="s">
        <v>172</v>
      </c>
      <c r="B22" s="54" t="s">
        <v>173</v>
      </c>
      <c r="C22" s="14">
        <f>C23</f>
        <v>6150</v>
      </c>
    </row>
    <row r="23" spans="1:3" ht="36" customHeight="1">
      <c r="A23" s="55" t="s">
        <v>174</v>
      </c>
      <c r="B23" s="54" t="s">
        <v>175</v>
      </c>
      <c r="C23" s="14">
        <f>C24</f>
        <v>6150</v>
      </c>
    </row>
    <row r="24" spans="1:3" ht="39" customHeight="1">
      <c r="A24" s="55" t="s">
        <v>176</v>
      </c>
      <c r="B24" s="54" t="s">
        <v>175</v>
      </c>
      <c r="C24" s="14">
        <v>6150</v>
      </c>
    </row>
    <row r="25" spans="1:3" ht="15" customHeight="1">
      <c r="A25" s="27" t="s">
        <v>126</v>
      </c>
      <c r="B25" s="13" t="s">
        <v>100</v>
      </c>
      <c r="C25" s="14">
        <f>C26</f>
        <v>12541</v>
      </c>
    </row>
    <row r="26" spans="1:3" ht="15" customHeight="1">
      <c r="A26" s="27" t="s">
        <v>125</v>
      </c>
      <c r="B26" s="13" t="s">
        <v>100</v>
      </c>
      <c r="C26" s="14">
        <v>12541</v>
      </c>
    </row>
    <row r="27" spans="1:3" ht="15" customHeight="1">
      <c r="A27" s="38" t="s">
        <v>164</v>
      </c>
      <c r="B27" s="39" t="s">
        <v>165</v>
      </c>
      <c r="C27" s="14">
        <f>C28</f>
        <v>260</v>
      </c>
    </row>
    <row r="28" spans="1:3" ht="15" customHeight="1">
      <c r="A28" s="38" t="s">
        <v>166</v>
      </c>
      <c r="B28" s="39" t="s">
        <v>165</v>
      </c>
      <c r="C28" s="14">
        <v>260</v>
      </c>
    </row>
    <row r="29" spans="1:3" ht="15" customHeight="1">
      <c r="A29" s="38" t="s">
        <v>167</v>
      </c>
      <c r="B29" s="39" t="s">
        <v>163</v>
      </c>
      <c r="C29" s="14">
        <f>C30</f>
        <v>37</v>
      </c>
    </row>
    <row r="30" spans="1:3" ht="29.25" customHeight="1">
      <c r="A30" s="40" t="s">
        <v>168</v>
      </c>
      <c r="B30" s="36" t="s">
        <v>6</v>
      </c>
      <c r="C30" s="14">
        <v>37</v>
      </c>
    </row>
    <row r="31" spans="1:3" ht="17.25" customHeight="1">
      <c r="A31" s="24" t="s">
        <v>81</v>
      </c>
      <c r="B31" s="10" t="s">
        <v>82</v>
      </c>
      <c r="C31" s="11">
        <f>C32+C34</f>
        <v>3932.4</v>
      </c>
    </row>
    <row r="32" spans="1:3" ht="17.25" customHeight="1">
      <c r="A32" s="25" t="s">
        <v>143</v>
      </c>
      <c r="B32" s="8" t="s">
        <v>142</v>
      </c>
      <c r="C32" s="14">
        <f>C33</f>
        <v>174</v>
      </c>
    </row>
    <row r="33" spans="1:3" ht="30.75" customHeight="1">
      <c r="A33" s="40" t="s">
        <v>18</v>
      </c>
      <c r="B33" s="36" t="s">
        <v>17</v>
      </c>
      <c r="C33" s="14">
        <v>174</v>
      </c>
    </row>
    <row r="34" spans="1:3" ht="14.25" customHeight="1">
      <c r="A34" s="25" t="s">
        <v>73</v>
      </c>
      <c r="B34" s="13" t="s">
        <v>101</v>
      </c>
      <c r="C34" s="14">
        <f>C35+C37</f>
        <v>3758.4</v>
      </c>
    </row>
    <row r="35" spans="1:3" ht="14.25" customHeight="1">
      <c r="A35" s="41" t="s">
        <v>20</v>
      </c>
      <c r="B35" s="16" t="s">
        <v>19</v>
      </c>
      <c r="C35" s="14">
        <f>C36</f>
        <v>3228</v>
      </c>
    </row>
    <row r="36" spans="1:3" ht="30" customHeight="1">
      <c r="A36" s="41" t="s">
        <v>22</v>
      </c>
      <c r="B36" s="16" t="s">
        <v>21</v>
      </c>
      <c r="C36" s="14">
        <v>3228</v>
      </c>
    </row>
    <row r="37" spans="1:3" ht="16.5" customHeight="1">
      <c r="A37" s="41" t="s">
        <v>24</v>
      </c>
      <c r="B37" s="42" t="s">
        <v>23</v>
      </c>
      <c r="C37" s="14">
        <f>C38</f>
        <v>530.4</v>
      </c>
    </row>
    <row r="38" spans="1:3" ht="28.5" customHeight="1">
      <c r="A38" s="41" t="s">
        <v>26</v>
      </c>
      <c r="B38" s="16" t="s">
        <v>25</v>
      </c>
      <c r="C38" s="14">
        <v>530.4</v>
      </c>
    </row>
    <row r="39" spans="1:3" ht="16.5" customHeight="1">
      <c r="A39" s="24" t="s">
        <v>83</v>
      </c>
      <c r="B39" s="10" t="s">
        <v>72</v>
      </c>
      <c r="C39" s="11">
        <f>C40</f>
        <v>2350</v>
      </c>
    </row>
    <row r="40" spans="1:3" ht="31.5" customHeight="1">
      <c r="A40" s="25" t="s">
        <v>107</v>
      </c>
      <c r="B40" s="13" t="s">
        <v>108</v>
      </c>
      <c r="C40" s="14">
        <f>C41</f>
        <v>2350</v>
      </c>
    </row>
    <row r="41" spans="1:3" ht="50.25" customHeight="1">
      <c r="A41" s="25" t="s">
        <v>103</v>
      </c>
      <c r="B41" s="13" t="s">
        <v>62</v>
      </c>
      <c r="C41" s="14">
        <v>2350</v>
      </c>
    </row>
    <row r="42" spans="1:3" ht="31.5" customHeight="1">
      <c r="A42" s="24" t="s">
        <v>84</v>
      </c>
      <c r="B42" s="10" t="s">
        <v>85</v>
      </c>
      <c r="C42" s="11">
        <f>C43</f>
        <v>29600</v>
      </c>
    </row>
    <row r="43" spans="1:3" ht="78" customHeight="1">
      <c r="A43" s="25" t="s">
        <v>86</v>
      </c>
      <c r="B43" s="13" t="s">
        <v>124</v>
      </c>
      <c r="C43" s="14">
        <f>C44+C46</f>
        <v>29600</v>
      </c>
    </row>
    <row r="44" spans="1:3" ht="44.25" customHeight="1">
      <c r="A44" s="25" t="s">
        <v>87</v>
      </c>
      <c r="B44" s="13" t="s">
        <v>119</v>
      </c>
      <c r="C44" s="14">
        <f>C45</f>
        <v>18600</v>
      </c>
    </row>
    <row r="45" spans="1:3" ht="60" customHeight="1">
      <c r="A45" s="44" t="s">
        <v>28</v>
      </c>
      <c r="B45" s="39" t="s">
        <v>27</v>
      </c>
      <c r="C45" s="14">
        <v>18600</v>
      </c>
    </row>
    <row r="46" spans="1:3" ht="29.25" customHeight="1">
      <c r="A46" s="25" t="s">
        <v>156</v>
      </c>
      <c r="B46" s="13" t="s">
        <v>157</v>
      </c>
      <c r="C46" s="14">
        <f>C47</f>
        <v>11000</v>
      </c>
    </row>
    <row r="47" spans="1:3" ht="29.25" customHeight="1">
      <c r="A47" s="43" t="s">
        <v>30</v>
      </c>
      <c r="B47" s="45" t="s">
        <v>29</v>
      </c>
      <c r="C47" s="14">
        <v>11000</v>
      </c>
    </row>
    <row r="48" spans="1:3" ht="18.75" customHeight="1">
      <c r="A48" s="24" t="s">
        <v>88</v>
      </c>
      <c r="B48" s="10" t="s">
        <v>89</v>
      </c>
      <c r="C48" s="11">
        <f>C49</f>
        <v>1000.5</v>
      </c>
    </row>
    <row r="49" spans="1:3" ht="18.75" customHeight="1">
      <c r="A49" s="25" t="s">
        <v>95</v>
      </c>
      <c r="B49" s="13" t="s">
        <v>96</v>
      </c>
      <c r="C49" s="14">
        <f>C50+C51+C52</f>
        <v>1000.5</v>
      </c>
    </row>
    <row r="50" spans="1:3" ht="30">
      <c r="A50" s="25" t="s">
        <v>133</v>
      </c>
      <c r="B50" s="39" t="s">
        <v>32</v>
      </c>
      <c r="C50" s="14">
        <v>303.8</v>
      </c>
    </row>
    <row r="51" spans="1:3" ht="15">
      <c r="A51" s="25" t="s">
        <v>134</v>
      </c>
      <c r="B51" s="39" t="s">
        <v>31</v>
      </c>
      <c r="C51" s="14">
        <v>65.6</v>
      </c>
    </row>
    <row r="52" spans="1:3" ht="15">
      <c r="A52" s="25" t="s">
        <v>135</v>
      </c>
      <c r="B52" s="39" t="s">
        <v>132</v>
      </c>
      <c r="C52" s="14">
        <v>631.1</v>
      </c>
    </row>
    <row r="53" spans="1:3" ht="28.5">
      <c r="A53" s="30" t="s">
        <v>146</v>
      </c>
      <c r="B53" s="9" t="s">
        <v>145</v>
      </c>
      <c r="C53" s="11">
        <f>C54+C57</f>
        <v>5005</v>
      </c>
    </row>
    <row r="54" spans="1:3" ht="63.75" customHeight="1">
      <c r="A54" s="38" t="s">
        <v>33</v>
      </c>
      <c r="B54" s="39" t="s">
        <v>34</v>
      </c>
      <c r="C54" s="14">
        <f>C55</f>
        <v>5000</v>
      </c>
    </row>
    <row r="55" spans="1:3" ht="79.5" customHeight="1">
      <c r="A55" s="38" t="s">
        <v>35</v>
      </c>
      <c r="B55" s="39" t="s">
        <v>36</v>
      </c>
      <c r="C55" s="14">
        <f>C56</f>
        <v>5000</v>
      </c>
    </row>
    <row r="56" spans="1:3" ht="80.25" customHeight="1">
      <c r="A56" s="38" t="s">
        <v>37</v>
      </c>
      <c r="B56" s="39" t="s">
        <v>38</v>
      </c>
      <c r="C56" s="14">
        <v>5000</v>
      </c>
    </row>
    <row r="57" spans="1:3" ht="42" customHeight="1">
      <c r="A57" s="27" t="s">
        <v>159</v>
      </c>
      <c r="B57" s="39" t="s">
        <v>160</v>
      </c>
      <c r="C57" s="14">
        <f>C58</f>
        <v>5</v>
      </c>
    </row>
    <row r="58" spans="1:3" ht="30">
      <c r="A58" s="27" t="s">
        <v>161</v>
      </c>
      <c r="B58" s="39" t="s">
        <v>162</v>
      </c>
      <c r="C58" s="14">
        <f>C59</f>
        <v>5</v>
      </c>
    </row>
    <row r="59" spans="1:3" ht="40.5" customHeight="1">
      <c r="A59" s="38" t="s">
        <v>39</v>
      </c>
      <c r="B59" s="39" t="s">
        <v>40</v>
      </c>
      <c r="C59" s="14">
        <v>5</v>
      </c>
    </row>
    <row r="60" spans="1:3" ht="19.5" customHeight="1">
      <c r="A60" s="24" t="s">
        <v>110</v>
      </c>
      <c r="B60" s="10" t="s">
        <v>111</v>
      </c>
      <c r="C60" s="11">
        <f>C61+C63+C64+C67+C72+C73+C75+C77+C79+C80</f>
        <v>2655.2</v>
      </c>
    </row>
    <row r="61" spans="1:3" s="46" customFormat="1" ht="28.5">
      <c r="A61" s="24" t="s">
        <v>115</v>
      </c>
      <c r="B61" s="10" t="s">
        <v>118</v>
      </c>
      <c r="C61" s="11">
        <f>C62</f>
        <v>58</v>
      </c>
    </row>
    <row r="62" spans="1:3" s="46" customFormat="1" ht="66" customHeight="1">
      <c r="A62" s="25" t="s">
        <v>121</v>
      </c>
      <c r="B62" s="36" t="s">
        <v>144</v>
      </c>
      <c r="C62" s="14">
        <v>58</v>
      </c>
    </row>
    <row r="63" spans="1:3" ht="57" customHeight="1">
      <c r="A63" s="25" t="s">
        <v>116</v>
      </c>
      <c r="B63" s="37" t="s">
        <v>41</v>
      </c>
      <c r="C63" s="14">
        <v>100.5</v>
      </c>
    </row>
    <row r="64" spans="1:3" ht="54" customHeight="1">
      <c r="A64" s="26" t="s">
        <v>127</v>
      </c>
      <c r="B64" s="36" t="s">
        <v>128</v>
      </c>
      <c r="C64" s="14">
        <f>C65+C66</f>
        <v>25</v>
      </c>
    </row>
    <row r="65" spans="1:3" ht="54" customHeight="1">
      <c r="A65" s="27" t="s">
        <v>138</v>
      </c>
      <c r="B65" s="36" t="s">
        <v>137</v>
      </c>
      <c r="C65" s="14">
        <v>15</v>
      </c>
    </row>
    <row r="66" spans="1:3" ht="36" customHeight="1">
      <c r="A66" s="56" t="s">
        <v>178</v>
      </c>
      <c r="B66" s="57" t="s">
        <v>179</v>
      </c>
      <c r="C66" s="14">
        <v>10</v>
      </c>
    </row>
    <row r="67" spans="1:3" ht="97.5" customHeight="1">
      <c r="A67" s="31" t="s">
        <v>150</v>
      </c>
      <c r="B67" s="36" t="s">
        <v>42</v>
      </c>
      <c r="C67" s="11">
        <f>C68+C69+C70</f>
        <v>280</v>
      </c>
    </row>
    <row r="68" spans="1:3" ht="33.75" customHeight="1">
      <c r="A68" s="25" t="s">
        <v>117</v>
      </c>
      <c r="B68" s="47" t="s">
        <v>43</v>
      </c>
      <c r="C68" s="14">
        <v>250</v>
      </c>
    </row>
    <row r="69" spans="1:3" ht="30.75" customHeight="1">
      <c r="A69" s="48" t="s">
        <v>8</v>
      </c>
      <c r="B69" s="16" t="s">
        <v>9</v>
      </c>
      <c r="C69" s="14">
        <v>20</v>
      </c>
    </row>
    <row r="70" spans="1:3" ht="22.5" customHeight="1">
      <c r="A70" s="48" t="s">
        <v>189</v>
      </c>
      <c r="B70" s="16" t="s">
        <v>190</v>
      </c>
      <c r="C70" s="61">
        <f>C71</f>
        <v>10</v>
      </c>
    </row>
    <row r="71" spans="1:3" ht="44.25" customHeight="1">
      <c r="A71" s="59" t="s">
        <v>180</v>
      </c>
      <c r="B71" s="58" t="s">
        <v>181</v>
      </c>
      <c r="C71" s="14">
        <v>10</v>
      </c>
    </row>
    <row r="72" spans="1:3" ht="45" customHeight="1">
      <c r="A72" s="25" t="s">
        <v>61</v>
      </c>
      <c r="B72" s="16" t="s">
        <v>50</v>
      </c>
      <c r="C72" s="14">
        <v>640</v>
      </c>
    </row>
    <row r="73" spans="1:3" ht="36.75" customHeight="1">
      <c r="A73" s="25" t="s">
        <v>182</v>
      </c>
      <c r="B73" s="16" t="s">
        <v>183</v>
      </c>
      <c r="C73" s="61">
        <f>C74</f>
        <v>5</v>
      </c>
    </row>
    <row r="74" spans="1:3" ht="30.75" customHeight="1">
      <c r="A74" s="25" t="s">
        <v>129</v>
      </c>
      <c r="B74" s="5" t="s">
        <v>130</v>
      </c>
      <c r="C74" s="61">
        <v>5</v>
      </c>
    </row>
    <row r="75" spans="1:3" ht="55.5" customHeight="1">
      <c r="A75" s="25" t="s">
        <v>186</v>
      </c>
      <c r="B75" s="5" t="s">
        <v>187</v>
      </c>
      <c r="C75" s="61">
        <f>C76</f>
        <v>30</v>
      </c>
    </row>
    <row r="76" spans="1:3" ht="63" customHeight="1">
      <c r="A76" s="38" t="s">
        <v>44</v>
      </c>
      <c r="B76" s="47" t="s">
        <v>45</v>
      </c>
      <c r="C76" s="61">
        <v>30</v>
      </c>
    </row>
    <row r="77" spans="1:3" ht="23.25" customHeight="1">
      <c r="A77" s="38" t="s">
        <v>184</v>
      </c>
      <c r="B77" s="47" t="s">
        <v>185</v>
      </c>
      <c r="C77" s="61">
        <f>C78</f>
        <v>3</v>
      </c>
    </row>
    <row r="78" spans="1:3" ht="30" customHeight="1">
      <c r="A78" s="38" t="s">
        <v>46</v>
      </c>
      <c r="B78" s="16" t="s">
        <v>47</v>
      </c>
      <c r="C78" s="14">
        <v>3</v>
      </c>
    </row>
    <row r="79" spans="1:3" ht="57" customHeight="1">
      <c r="A79" s="44" t="s">
        <v>213</v>
      </c>
      <c r="B79" s="16" t="s">
        <v>10</v>
      </c>
      <c r="C79" s="14">
        <v>25</v>
      </c>
    </row>
    <row r="80" spans="1:3" ht="31.5" customHeight="1">
      <c r="A80" s="25" t="s">
        <v>63</v>
      </c>
      <c r="B80" s="13" t="s">
        <v>64</v>
      </c>
      <c r="C80" s="14">
        <f>C81</f>
        <v>1488.7</v>
      </c>
    </row>
    <row r="81" spans="1:3" ht="32.25" customHeight="1">
      <c r="A81" s="38" t="s">
        <v>48</v>
      </c>
      <c r="B81" s="39" t="s">
        <v>49</v>
      </c>
      <c r="C81" s="14">
        <v>1488.7</v>
      </c>
    </row>
    <row r="82" spans="1:6" ht="20.25" customHeight="1">
      <c r="A82" s="24" t="s">
        <v>90</v>
      </c>
      <c r="B82" s="10" t="s">
        <v>104</v>
      </c>
      <c r="C82" s="11">
        <f>C83</f>
        <v>405595.69999999995</v>
      </c>
      <c r="F82" s="35"/>
    </row>
    <row r="83" spans="1:3" ht="28.5">
      <c r="A83" s="24" t="s">
        <v>105</v>
      </c>
      <c r="B83" s="10" t="s">
        <v>91</v>
      </c>
      <c r="C83" s="11">
        <f>C84+C91+C106+C128</f>
        <v>405595.69999999995</v>
      </c>
    </row>
    <row r="84" spans="1:6" ht="28.5">
      <c r="A84" s="24" t="s">
        <v>106</v>
      </c>
      <c r="B84" s="10" t="s">
        <v>188</v>
      </c>
      <c r="C84" s="11">
        <f>C85</f>
        <v>140179</v>
      </c>
      <c r="E84" s="35"/>
      <c r="F84" s="35"/>
    </row>
    <row r="85" spans="1:5" ht="15">
      <c r="A85" s="25" t="s">
        <v>97</v>
      </c>
      <c r="B85" s="13" t="s">
        <v>65</v>
      </c>
      <c r="C85" s="14">
        <f>C86+C89</f>
        <v>140179</v>
      </c>
      <c r="E85" s="35"/>
    </row>
    <row r="86" spans="1:3" ht="36.75" customHeight="1">
      <c r="A86" s="27" t="s">
        <v>52</v>
      </c>
      <c r="B86" s="16" t="s">
        <v>53</v>
      </c>
      <c r="C86" s="14">
        <f>C88</f>
        <v>138591</v>
      </c>
    </row>
    <row r="87" spans="1:3" ht="15">
      <c r="A87" s="27"/>
      <c r="B87" s="13" t="s">
        <v>113</v>
      </c>
      <c r="C87" s="14"/>
    </row>
    <row r="88" spans="1:3" ht="75" customHeight="1">
      <c r="A88" s="27"/>
      <c r="B88" s="13" t="s">
        <v>191</v>
      </c>
      <c r="C88" s="14">
        <v>138591</v>
      </c>
    </row>
    <row r="89" spans="1:3" ht="15">
      <c r="A89" s="27" t="s">
        <v>52</v>
      </c>
      <c r="B89" s="16" t="s">
        <v>1</v>
      </c>
      <c r="C89" s="14">
        <f>C90</f>
        <v>1588</v>
      </c>
    </row>
    <row r="90" spans="1:3" ht="74.25" customHeight="1">
      <c r="A90" s="38"/>
      <c r="B90" s="39" t="s">
        <v>192</v>
      </c>
      <c r="C90" s="49">
        <v>1588</v>
      </c>
    </row>
    <row r="91" spans="1:3" ht="28.5">
      <c r="A91" s="24" t="s">
        <v>112</v>
      </c>
      <c r="B91" s="10" t="s">
        <v>51</v>
      </c>
      <c r="C91" s="11">
        <f>C92</f>
        <v>81687.59999999999</v>
      </c>
    </row>
    <row r="92" spans="1:3" ht="15">
      <c r="A92" s="25" t="s">
        <v>70</v>
      </c>
      <c r="B92" s="13" t="s">
        <v>93</v>
      </c>
      <c r="C92" s="14">
        <f>C93</f>
        <v>81687.59999999999</v>
      </c>
    </row>
    <row r="93" spans="1:3" ht="15">
      <c r="A93" s="38" t="s">
        <v>54</v>
      </c>
      <c r="B93" s="39" t="s">
        <v>55</v>
      </c>
      <c r="C93" s="49">
        <f>SUM(C95:C105)</f>
        <v>81687.59999999999</v>
      </c>
    </row>
    <row r="94" spans="1:3" ht="15">
      <c r="A94" s="27"/>
      <c r="B94" s="13" t="s">
        <v>94</v>
      </c>
      <c r="C94" s="14"/>
    </row>
    <row r="95" spans="1:3" ht="123" customHeight="1">
      <c r="A95" s="27"/>
      <c r="B95" s="13" t="s">
        <v>217</v>
      </c>
      <c r="C95" s="14">
        <v>61113</v>
      </c>
    </row>
    <row r="96" spans="1:3" ht="75" customHeight="1">
      <c r="A96" s="27"/>
      <c r="B96" s="13" t="s">
        <v>194</v>
      </c>
      <c r="C96" s="14">
        <v>2736.1</v>
      </c>
    </row>
    <row r="97" spans="1:3" ht="60" customHeight="1">
      <c r="A97" s="27"/>
      <c r="B97" s="21" t="s">
        <v>214</v>
      </c>
      <c r="C97" s="14">
        <v>103.6</v>
      </c>
    </row>
    <row r="98" spans="1:3" ht="66" customHeight="1">
      <c r="A98" s="27"/>
      <c r="B98" s="15" t="s">
        <v>193</v>
      </c>
      <c r="C98" s="14">
        <v>1000</v>
      </c>
    </row>
    <row r="99" spans="1:3" ht="102.75" customHeight="1">
      <c r="A99" s="27"/>
      <c r="B99" s="33" t="s">
        <v>216</v>
      </c>
      <c r="C99" s="14">
        <v>35</v>
      </c>
    </row>
    <row r="100" spans="1:3" ht="76.5" customHeight="1">
      <c r="A100" s="27"/>
      <c r="B100" s="50" t="s">
        <v>195</v>
      </c>
      <c r="C100" s="51">
        <v>1324.3</v>
      </c>
    </row>
    <row r="101" spans="1:3" ht="57.75" customHeight="1">
      <c r="A101" s="27"/>
      <c r="B101" s="50" t="s">
        <v>196</v>
      </c>
      <c r="C101" s="51">
        <v>2395</v>
      </c>
    </row>
    <row r="102" spans="1:3" ht="76.5" customHeight="1">
      <c r="A102" s="27"/>
      <c r="B102" s="50" t="s">
        <v>197</v>
      </c>
      <c r="C102" s="51">
        <v>404</v>
      </c>
    </row>
    <row r="103" spans="1:3" ht="76.5" customHeight="1">
      <c r="A103" s="27"/>
      <c r="B103" s="50" t="s">
        <v>198</v>
      </c>
      <c r="C103" s="51">
        <v>510.9</v>
      </c>
    </row>
    <row r="104" spans="1:3" ht="107.25" customHeight="1">
      <c r="A104" s="27"/>
      <c r="B104" s="50" t="s">
        <v>219</v>
      </c>
      <c r="C104" s="51">
        <v>5815.7</v>
      </c>
    </row>
    <row r="105" spans="1:3" ht="106.5" customHeight="1">
      <c r="A105" s="27"/>
      <c r="B105" s="50" t="s">
        <v>218</v>
      </c>
      <c r="C105" s="51">
        <v>6250</v>
      </c>
    </row>
    <row r="106" spans="1:3" ht="28.5">
      <c r="A106" s="24" t="s">
        <v>66</v>
      </c>
      <c r="B106" s="10" t="s">
        <v>215</v>
      </c>
      <c r="C106" s="11">
        <f>C107+C110+C113</f>
        <v>175913.00000000003</v>
      </c>
    </row>
    <row r="107" spans="1:3" ht="30">
      <c r="A107" s="25" t="s">
        <v>67</v>
      </c>
      <c r="B107" s="36" t="s">
        <v>155</v>
      </c>
      <c r="C107" s="14">
        <f>C108</f>
        <v>1390.7</v>
      </c>
    </row>
    <row r="108" spans="1:3" ht="30">
      <c r="A108" s="38" t="s">
        <v>56</v>
      </c>
      <c r="B108" s="36" t="s">
        <v>4</v>
      </c>
      <c r="C108" s="49">
        <f>C109</f>
        <v>1390.7</v>
      </c>
    </row>
    <row r="109" spans="1:3" ht="30.75" customHeight="1">
      <c r="A109" s="38"/>
      <c r="B109" s="36" t="s">
        <v>177</v>
      </c>
      <c r="C109" s="60">
        <v>1390.7</v>
      </c>
    </row>
    <row r="110" spans="1:3" ht="30">
      <c r="A110" s="38" t="s">
        <v>152</v>
      </c>
      <c r="B110" s="36" t="s">
        <v>154</v>
      </c>
      <c r="C110" s="60">
        <f>C111</f>
        <v>375.5</v>
      </c>
    </row>
    <row r="111" spans="1:3" ht="29.25" customHeight="1">
      <c r="A111" s="38" t="s">
        <v>153</v>
      </c>
      <c r="B111" s="52" t="s">
        <v>5</v>
      </c>
      <c r="C111" s="60">
        <f>C112</f>
        <v>375.5</v>
      </c>
    </row>
    <row r="112" spans="1:3" ht="45" customHeight="1">
      <c r="A112" s="38"/>
      <c r="B112" s="36" t="s">
        <v>199</v>
      </c>
      <c r="C112" s="60">
        <v>375.5</v>
      </c>
    </row>
    <row r="113" spans="1:3" ht="30">
      <c r="A113" s="25" t="s">
        <v>68</v>
      </c>
      <c r="B113" s="13" t="s">
        <v>114</v>
      </c>
      <c r="C113" s="14">
        <f>C114</f>
        <v>174146.80000000002</v>
      </c>
    </row>
    <row r="114" spans="1:3" ht="30">
      <c r="A114" s="27" t="s">
        <v>57</v>
      </c>
      <c r="B114" s="39" t="s">
        <v>58</v>
      </c>
      <c r="C114" s="49">
        <f>C116+C117+C118+C119+C120+C121+C124+C125+C126+C127</f>
        <v>174146.80000000002</v>
      </c>
    </row>
    <row r="115" spans="1:3" ht="15">
      <c r="A115" s="25"/>
      <c r="B115" s="13" t="s">
        <v>113</v>
      </c>
      <c r="C115" s="14"/>
    </row>
    <row r="116" spans="1:3" ht="92.25" customHeight="1">
      <c r="A116" s="25"/>
      <c r="B116" s="16" t="s">
        <v>202</v>
      </c>
      <c r="C116" s="14">
        <v>2086.4</v>
      </c>
    </row>
    <row r="117" spans="1:3" ht="91.5" customHeight="1">
      <c r="A117" s="25"/>
      <c r="B117" s="13" t="s">
        <v>205</v>
      </c>
      <c r="C117" s="14">
        <v>1406.5</v>
      </c>
    </row>
    <row r="118" spans="1:3" ht="90.75" customHeight="1">
      <c r="A118" s="25"/>
      <c r="B118" s="13" t="s">
        <v>211</v>
      </c>
      <c r="C118" s="14">
        <v>5300.4</v>
      </c>
    </row>
    <row r="119" spans="1:3" ht="96" customHeight="1">
      <c r="A119" s="25"/>
      <c r="B119" s="15" t="s">
        <v>203</v>
      </c>
      <c r="C119" s="14">
        <v>1752.9</v>
      </c>
    </row>
    <row r="120" spans="1:3" ht="89.25" customHeight="1">
      <c r="A120" s="25"/>
      <c r="B120" s="16" t="s">
        <v>201</v>
      </c>
      <c r="C120" s="61">
        <v>109547.8</v>
      </c>
    </row>
    <row r="121" spans="1:3" ht="45">
      <c r="A121" s="25"/>
      <c r="B121" s="13" t="s">
        <v>206</v>
      </c>
      <c r="C121" s="14">
        <f>C122+C123</f>
        <v>2985.8</v>
      </c>
    </row>
    <row r="122" spans="1:3" ht="74.25" customHeight="1">
      <c r="A122" s="25"/>
      <c r="B122" s="13" t="s">
        <v>2</v>
      </c>
      <c r="C122" s="14">
        <v>2325</v>
      </c>
    </row>
    <row r="123" spans="1:3" ht="121.5" customHeight="1">
      <c r="A123" s="25"/>
      <c r="B123" s="13" t="s">
        <v>207</v>
      </c>
      <c r="C123" s="14">
        <v>660.8</v>
      </c>
    </row>
    <row r="124" spans="1:3" ht="60" customHeight="1">
      <c r="A124" s="25"/>
      <c r="B124" s="13" t="s">
        <v>209</v>
      </c>
      <c r="C124" s="14">
        <v>1027.3</v>
      </c>
    </row>
    <row r="125" spans="1:3" ht="77.25" customHeight="1">
      <c r="A125" s="25"/>
      <c r="B125" s="13" t="s">
        <v>208</v>
      </c>
      <c r="C125" s="14">
        <v>48275.5</v>
      </c>
    </row>
    <row r="126" spans="1:3" ht="114" customHeight="1">
      <c r="A126" s="25"/>
      <c r="B126" s="13" t="s">
        <v>200</v>
      </c>
      <c r="C126" s="14">
        <v>1150.5</v>
      </c>
    </row>
    <row r="127" spans="1:3" ht="108.75" customHeight="1">
      <c r="A127" s="25"/>
      <c r="B127" s="13" t="s">
        <v>204</v>
      </c>
      <c r="C127" s="14">
        <v>613.7</v>
      </c>
    </row>
    <row r="128" spans="1:3" ht="19.5" customHeight="1">
      <c r="A128" s="24" t="s">
        <v>92</v>
      </c>
      <c r="B128" s="10" t="s">
        <v>69</v>
      </c>
      <c r="C128" s="11">
        <f>C129</f>
        <v>7816.099999999999</v>
      </c>
    </row>
    <row r="129" spans="1:3" ht="15">
      <c r="A129" s="25" t="s">
        <v>123</v>
      </c>
      <c r="B129" s="13" t="s">
        <v>122</v>
      </c>
      <c r="C129" s="14">
        <f>C130</f>
        <v>7816.099999999999</v>
      </c>
    </row>
    <row r="130" spans="1:3" ht="30">
      <c r="A130" s="27" t="s">
        <v>59</v>
      </c>
      <c r="B130" s="16" t="s">
        <v>60</v>
      </c>
      <c r="C130" s="14">
        <f>C132</f>
        <v>7816.099999999999</v>
      </c>
    </row>
    <row r="131" spans="1:3" ht="15">
      <c r="A131" s="25"/>
      <c r="B131" s="13" t="s">
        <v>113</v>
      </c>
      <c r="C131" s="14"/>
    </row>
    <row r="132" spans="1:3" ht="60" customHeight="1">
      <c r="A132" s="25"/>
      <c r="B132" s="13" t="s">
        <v>210</v>
      </c>
      <c r="C132" s="14">
        <f>C133+C134</f>
        <v>7816.099999999999</v>
      </c>
    </row>
    <row r="133" spans="1:3" ht="63" customHeight="1">
      <c r="A133" s="25"/>
      <c r="B133" s="13" t="s">
        <v>3</v>
      </c>
      <c r="C133" s="14">
        <v>6974.7</v>
      </c>
    </row>
    <row r="134" spans="1:3" ht="63.75" customHeight="1">
      <c r="A134" s="25"/>
      <c r="B134" s="13" t="s">
        <v>212</v>
      </c>
      <c r="C134" s="14">
        <v>841.4</v>
      </c>
    </row>
    <row r="135" spans="1:6" ht="15">
      <c r="A135" s="12"/>
      <c r="B135" s="10" t="s">
        <v>109</v>
      </c>
      <c r="C135" s="11">
        <f>C9+C82</f>
        <v>618808.7</v>
      </c>
      <c r="F135" s="35"/>
    </row>
    <row r="136" spans="1:3" ht="15">
      <c r="A136" s="17"/>
      <c r="B136" s="18"/>
      <c r="C136" s="18"/>
    </row>
    <row r="137" spans="1:3" ht="15">
      <c r="A137" s="17"/>
      <c r="B137" s="18"/>
      <c r="C137" s="18"/>
    </row>
    <row r="138" spans="1:3" ht="14.25">
      <c r="A138" s="62"/>
      <c r="B138" s="62"/>
      <c r="C138" s="62"/>
    </row>
    <row r="139" spans="1:3" ht="15">
      <c r="A139" s="17"/>
      <c r="B139" s="18"/>
      <c r="C139" s="18"/>
    </row>
    <row r="140" spans="1:3" ht="15">
      <c r="A140" s="17"/>
      <c r="B140" s="18"/>
      <c r="C140" s="18"/>
    </row>
    <row r="141" spans="1:3" ht="14.25">
      <c r="A141" s="19"/>
      <c r="B141" s="18"/>
      <c r="C141" s="18"/>
    </row>
    <row r="142" spans="1:3" ht="14.25">
      <c r="A142" s="62"/>
      <c r="B142" s="62"/>
      <c r="C142" s="62"/>
    </row>
    <row r="143" spans="1:3" ht="14.25">
      <c r="A143" s="62"/>
      <c r="B143" s="62"/>
      <c r="C143" s="62"/>
    </row>
    <row r="144" spans="1:3" ht="15">
      <c r="A144" s="17"/>
      <c r="B144" s="20"/>
      <c r="C144" s="20"/>
    </row>
    <row r="145" spans="1:3" ht="15">
      <c r="A145" s="17"/>
      <c r="B145" s="20"/>
      <c r="C145" s="20"/>
    </row>
    <row r="146" spans="1:3" ht="15">
      <c r="A146" s="17"/>
      <c r="B146" s="20"/>
      <c r="C146" s="20"/>
    </row>
    <row r="147" spans="1:3" ht="15">
      <c r="A147" s="17"/>
      <c r="B147" s="20"/>
      <c r="C147" s="20"/>
    </row>
    <row r="148" spans="1:3" ht="15">
      <c r="A148" s="17"/>
      <c r="B148" s="20"/>
      <c r="C148" s="20"/>
    </row>
    <row r="149" spans="1:3" ht="15">
      <c r="A149" s="17"/>
      <c r="B149" s="20"/>
      <c r="C149" s="20"/>
    </row>
    <row r="150" spans="1:3" ht="15">
      <c r="A150" s="17"/>
      <c r="B150" s="20"/>
      <c r="C150" s="20"/>
    </row>
    <row r="151" spans="1:3" ht="15">
      <c r="A151" s="17"/>
      <c r="B151" s="20"/>
      <c r="C151" s="20"/>
    </row>
    <row r="152" spans="1:3" ht="15">
      <c r="A152" s="17"/>
      <c r="B152" s="20"/>
      <c r="C152" s="20"/>
    </row>
    <row r="153" spans="1:3" ht="15">
      <c r="A153" s="17"/>
      <c r="B153" s="20"/>
      <c r="C153" s="20"/>
    </row>
    <row r="154" spans="1:3" ht="15">
      <c r="A154" s="17"/>
      <c r="B154" s="20"/>
      <c r="C154" s="20"/>
    </row>
    <row r="155" spans="1:3" ht="15">
      <c r="A155" s="17"/>
      <c r="B155" s="20"/>
      <c r="C155" s="20"/>
    </row>
    <row r="156" spans="1:3" ht="15">
      <c r="A156" s="17"/>
      <c r="B156" s="20"/>
      <c r="C156" s="20"/>
    </row>
    <row r="157" spans="1:3" ht="15">
      <c r="A157" s="17"/>
      <c r="B157" s="20"/>
      <c r="C157" s="20"/>
    </row>
    <row r="158" spans="1:3" ht="15">
      <c r="A158" s="17"/>
      <c r="B158" s="20"/>
      <c r="C158" s="20"/>
    </row>
    <row r="159" spans="1:3" ht="15">
      <c r="A159" s="17"/>
      <c r="B159" s="20"/>
      <c r="C159" s="20"/>
    </row>
    <row r="160" spans="1:3" ht="15">
      <c r="A160" s="17"/>
      <c r="B160" s="20"/>
      <c r="C160" s="20"/>
    </row>
    <row r="161" spans="1:3" ht="15">
      <c r="A161" s="17"/>
      <c r="B161" s="20"/>
      <c r="C161" s="20"/>
    </row>
    <row r="162" spans="1:3" ht="15">
      <c r="A162" s="17"/>
      <c r="B162" s="20"/>
      <c r="C162" s="20"/>
    </row>
    <row r="163" spans="1:3" ht="15">
      <c r="A163" s="17"/>
      <c r="B163" s="20"/>
      <c r="C163" s="20"/>
    </row>
    <row r="164" spans="1:3" ht="15">
      <c r="A164" s="17"/>
      <c r="B164" s="20"/>
      <c r="C164" s="20"/>
    </row>
    <row r="165" spans="1:3" ht="15">
      <c r="A165" s="17"/>
      <c r="B165" s="20"/>
      <c r="C165" s="20"/>
    </row>
    <row r="166" spans="1:3" ht="15">
      <c r="A166" s="17"/>
      <c r="B166" s="20"/>
      <c r="C166" s="20"/>
    </row>
    <row r="167" spans="1:3" ht="15">
      <c r="A167" s="17"/>
      <c r="B167" s="20"/>
      <c r="C167" s="20"/>
    </row>
    <row r="168" spans="1:3" ht="15">
      <c r="A168" s="1"/>
      <c r="B168" s="2"/>
      <c r="C168" s="2"/>
    </row>
    <row r="169" spans="1:3" ht="15">
      <c r="A169" s="1"/>
      <c r="B169" s="2"/>
      <c r="C169" s="2"/>
    </row>
    <row r="170" spans="1:3" ht="15">
      <c r="A170" s="1"/>
      <c r="B170" s="2"/>
      <c r="C170" s="2"/>
    </row>
    <row r="171" spans="1:3" ht="15">
      <c r="A171" s="1"/>
      <c r="B171" s="2"/>
      <c r="C171" s="2"/>
    </row>
    <row r="172" spans="1:3" ht="15">
      <c r="A172" s="1"/>
      <c r="B172" s="2"/>
      <c r="C172" s="2"/>
    </row>
    <row r="173" spans="1:3" ht="15">
      <c r="A173" s="1"/>
      <c r="B173" s="2"/>
      <c r="C173" s="2"/>
    </row>
    <row r="174" spans="1:3" ht="15">
      <c r="A174" s="1"/>
      <c r="B174" s="2"/>
      <c r="C174" s="2"/>
    </row>
    <row r="175" spans="1:3" ht="15">
      <c r="A175" s="1"/>
      <c r="B175" s="2"/>
      <c r="C175" s="2"/>
    </row>
    <row r="176" spans="1:3" ht="15">
      <c r="A176" s="1"/>
      <c r="B176" s="2"/>
      <c r="C176" s="2"/>
    </row>
    <row r="177" spans="1:3" ht="15">
      <c r="A177" s="1"/>
      <c r="B177" s="2"/>
      <c r="C177" s="2"/>
    </row>
    <row r="178" spans="1:3" ht="15">
      <c r="A178" s="1"/>
      <c r="B178" s="2"/>
      <c r="C178" s="2"/>
    </row>
    <row r="179" spans="1:3" ht="15">
      <c r="A179" s="1"/>
      <c r="B179" s="2"/>
      <c r="C179" s="2"/>
    </row>
    <row r="180" spans="1:3" ht="15">
      <c r="A180" s="1"/>
      <c r="B180" s="2"/>
      <c r="C180" s="2"/>
    </row>
    <row r="181" spans="1:3" ht="15">
      <c r="A181" s="1"/>
      <c r="B181" s="2"/>
      <c r="C181" s="2"/>
    </row>
    <row r="182" spans="1:3" ht="15">
      <c r="A182" s="1"/>
      <c r="B182" s="2"/>
      <c r="C182" s="2"/>
    </row>
    <row r="183" spans="1:3" ht="15">
      <c r="A183" s="1"/>
      <c r="B183" s="2"/>
      <c r="C183" s="2"/>
    </row>
    <row r="184" spans="1:3" ht="15">
      <c r="A184" s="1"/>
      <c r="B184" s="2"/>
      <c r="C184" s="2"/>
    </row>
    <row r="185" spans="1:3" ht="15">
      <c r="A185" s="1"/>
      <c r="B185" s="2"/>
      <c r="C185" s="2"/>
    </row>
    <row r="186" spans="1:3" ht="15">
      <c r="A186" s="1"/>
      <c r="B186" s="2"/>
      <c r="C186" s="2"/>
    </row>
    <row r="187" spans="1:3" ht="15">
      <c r="A187" s="1"/>
      <c r="B187" s="2"/>
      <c r="C187" s="2"/>
    </row>
    <row r="188" spans="1:3" ht="15">
      <c r="A188" s="1"/>
      <c r="B188" s="2"/>
      <c r="C188" s="2"/>
    </row>
    <row r="189" spans="1:3" ht="15">
      <c r="A189" s="1"/>
      <c r="B189" s="2"/>
      <c r="C189" s="2"/>
    </row>
    <row r="190" spans="1:3" ht="15">
      <c r="A190" s="1"/>
      <c r="B190" s="2"/>
      <c r="C190" s="2"/>
    </row>
    <row r="191" spans="1:3" ht="15">
      <c r="A191" s="1"/>
      <c r="B191" s="2"/>
      <c r="C191" s="2"/>
    </row>
    <row r="192" spans="1:3" ht="15">
      <c r="A192" s="1"/>
      <c r="B192" s="2"/>
      <c r="C192" s="2"/>
    </row>
    <row r="193" spans="1:3" ht="15">
      <c r="A193" s="1"/>
      <c r="B193" s="2"/>
      <c r="C193" s="2"/>
    </row>
    <row r="194" spans="1:3" ht="15">
      <c r="A194" s="1"/>
      <c r="B194" s="2"/>
      <c r="C194" s="2"/>
    </row>
    <row r="195" spans="1:3" ht="15">
      <c r="A195" s="1"/>
      <c r="B195" s="2"/>
      <c r="C195" s="2"/>
    </row>
    <row r="196" spans="1:3" ht="15">
      <c r="A196" s="1"/>
      <c r="B196" s="2"/>
      <c r="C196" s="2"/>
    </row>
    <row r="197" spans="1:3" ht="15">
      <c r="A197" s="1"/>
      <c r="B197" s="2"/>
      <c r="C197" s="2"/>
    </row>
  </sheetData>
  <sheetProtection/>
  <mergeCells count="8">
    <mergeCell ref="A142:C142"/>
    <mergeCell ref="A143:C143"/>
    <mergeCell ref="A1:C1"/>
    <mergeCell ref="A2:C2"/>
    <mergeCell ref="A3:C3"/>
    <mergeCell ref="A4:C4"/>
    <mergeCell ref="A5:C5"/>
    <mergeCell ref="A138:C138"/>
  </mergeCells>
  <hyperlinks>
    <hyperlink ref="B13" r:id="rId1" display="garantf1://10800200.227/"/>
    <hyperlink ref="B14" r:id="rId2" display="garantf1://10800200.228/"/>
    <hyperlink ref="B15" r:id="rId3" display="garantf1://10800200.22701/"/>
    <hyperlink ref="B63" r:id="rId4" display="garantf1://12030951.0/"/>
    <hyperlink ref="B68" r:id="rId5" display="garantf1://10007800.3/"/>
    <hyperlink ref="B76" r:id="rId6" display="garantf1://70253464.2/"/>
    <hyperlink ref="B71" r:id="rId7" display="garantf1://12047594.2/"/>
  </hyperlinks>
  <printOptions/>
  <pageMargins left="0.9448818897637796" right="0.7480314960629921" top="0.3937007874015748" bottom="0.3937007874015748" header="0" footer="0"/>
  <pageSetup fitToHeight="13" fitToWidth="1" horizontalDpi="600" verticalDpi="600" orientation="portrait" paperSize="9" scale="78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2016-12-23T23:50:20Z</cp:lastPrinted>
  <dcterms:created xsi:type="dcterms:W3CDTF">2004-12-28T06:12:23Z</dcterms:created>
  <dcterms:modified xsi:type="dcterms:W3CDTF">2016-12-29T04:45:37Z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