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435"/>
  </bookViews>
  <sheets>
    <sheet name="Приложение № 1" sheetId="2" r:id="rId1"/>
  </sheets>
  <definedNames>
    <definedName name="__bookmark_1" localSheetId="0">'Приложение № 1'!$A$6:$C$55</definedName>
    <definedName name="__bookmark_1">#REF!</definedName>
    <definedName name="_xlnm.Print_Titles" localSheetId="0">'Приложение № 1'!$6:$6</definedName>
  </definedNames>
  <calcPr calcId="152511"/>
</workbook>
</file>

<file path=xl/calcChain.xml><?xml version="1.0" encoding="utf-8"?>
<calcChain xmlns="http://schemas.openxmlformats.org/spreadsheetml/2006/main">
  <c r="C15" i="2" l="1"/>
  <c r="C20" i="2"/>
  <c r="C18" i="2"/>
  <c r="C16" i="2"/>
  <c r="C54" i="2" l="1"/>
  <c r="C53" i="2" s="1"/>
  <c r="C48" i="2"/>
  <c r="C47" i="2" s="1"/>
  <c r="C45" i="2"/>
  <c r="C42" i="2"/>
  <c r="C39" i="2"/>
  <c r="C38" i="2" s="1"/>
  <c r="C35" i="2"/>
  <c r="C32" i="2" s="1"/>
  <c r="C33" i="2"/>
  <c r="C30" i="2"/>
  <c r="C28" i="2"/>
  <c r="C26" i="2"/>
  <c r="C23" i="2"/>
  <c r="C22" i="2" s="1"/>
  <c r="C8" i="2"/>
  <c r="C14" i="2"/>
  <c r="C9" i="2"/>
  <c r="C41" i="2" l="1"/>
  <c r="C7" i="2" l="1"/>
</calcChain>
</file>

<file path=xl/sharedStrings.xml><?xml version="1.0" encoding="utf-8"?>
<sst xmlns="http://schemas.openxmlformats.org/spreadsheetml/2006/main" count="108" uniqueCount="106">
  <si>
    <t>Приложение №1</t>
  </si>
  <si>
    <t>к решению Собрания представителей Сусуманского городского округа</t>
  </si>
  <si>
    <t>"О бюджете Сусуманского городского округа на 2021 год и плановый период 2022 и 2023 годов".</t>
  </si>
  <si>
    <t>от .12.2020 г. №</t>
  </si>
  <si>
    <t>Код бюджетной классификации</t>
  </si>
  <si>
    <t>Наименование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</si>
  <si>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</si>
  <si>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</si>
  <si>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</si>
  <si>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</si>
  <si>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</si>
  <si>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</si>
  <si>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</si>
  <si>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</si>
  <si>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</si>
  <si>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</si>
  <si>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</si>
  <si>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</si>
  <si>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</si>
  <si>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</si>
  <si>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</si>
  <si>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</si>
  <si>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</si>
  <si>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</si>
  <si>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</si>
  <si>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</si>
  <si>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</si>
  <si>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</si>
  <si>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</si>
  <si>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</si>
  <si>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</si>
  <si>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</si>
  <si>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</si>
  <si>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</si>
  <si>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</si>
  <si>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</si>
  <si>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</si>
  <si>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</si>
  <si>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</si>
  <si>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</si>
  <si>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</si>
  <si>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</si>
  <si>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</si>
  <si>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</si>
  <si>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</si>
  <si>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</si>
  <si>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</si>
  <si>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</si>
  <si>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</si>
  <si>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</si>
  <si>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</si>
  <si>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</si>
  <si>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</si>
  <si>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</si>
  <si>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</si>
  <si>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</si>
  <si>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</si>
  <si>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</si>
  <si>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</si>
  <si>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</si>
  <si>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</si>
  <si>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</si>
  <si>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</si>
  <si>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</si>
  <si>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</si>
  <si>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</si>
  <si>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</si>
  <si>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</si>
  <si>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</si>
  <si>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</si>
  <si>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</si>
  <si>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</si>
  <si>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</si>
  <si>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</si>
  <si>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</si>
  <si>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</si>
  <si>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</si>
  <si>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</si>
  <si>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</si>
  <si>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</si>
  <si>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</si>
  <si>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</si>
  <si>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</si>
  <si>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</si>
  <si>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</si>
  <si>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</si>
  <si>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</si>
  <si>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</si>
  <si>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</si>
  <si>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</si>
  <si>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</si>
  <si>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</si>
  <si>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</si>
  <si>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</si>
  <si>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</si>
  <si>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</si>
  <si>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</si>
  <si>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доходов в бюджет муниципального образования "Сусуманский городской округ"                                       в  2021 году.</t>
  </si>
  <si>
    <t>1 16 00000 00 0000 000</t>
  </si>
  <si>
    <t>ШТРАФЫ, САНКЦИИ, ВОЗМЕЩЕНИЕ УЩЕРБА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</si>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</sst>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/>
    <xf numFmtId="0" fontId="20" fillId="0" borderId="11" xfId="0" applyNumberFormat="1" applyFont="1" applyFill="1" applyBorder="1" applyAlignment="1" applyProtection="1">
      <alignment horizontal="left" vertical="top" wrapText="1"/>
    </xf>
    <xf numFmtId="164" fontId="20" fillId="0" borderId="11" xfId="0" applyNumberFormat="1" applyFont="1" applyFill="1" applyBorder="1" applyAlignment="1" applyProtection="1">
      <alignment horizontal="right" vertical="top" wrapText="1"/>
    </xf>
    <xf numFmtId="0" fontId="19" fillId="0" borderId="11" xfId="0" applyNumberFormat="1" applyFont="1" applyFill="1" applyBorder="1" applyAlignment="1" applyProtection="1">
      <alignment horizontal="left" vertical="top" wrapText="1"/>
    </xf>
    <xf numFmtId="164" fontId="19" fillId="0" borderId="11" xfId="0" applyNumberFormat="1" applyFont="1" applyFill="1" applyBorder="1" applyAlignment="1" applyProtection="1">
      <alignment horizontal="right" vertical="top" wrapText="1"/>
    </xf>
    <xf numFmtId="0" fontId="19" fillId="0" borderId="12" xfId="0" applyNumberFormat="1" applyFont="1" applyFill="1" applyBorder="1" applyAlignment="1" applyProtection="1">
      <alignment horizontal="justify" vertical="top" wrapText="1"/>
    </xf>
    <xf numFmtId="0" fontId="20" fillId="0" borderId="12" xfId="0" applyNumberFormat="1" applyFont="1" applyFill="1" applyBorder="1" applyAlignment="1" applyProtection="1">
      <alignment horizontal="justify" vertical="top" wrapText="1"/>
    </xf>
    <xf numFmtId="0" fontId="22" fillId="0" borderId="0" xfId="0" applyNumberFormat="1" applyFont="1" applyFill="1" applyBorder="1" applyAlignment="1" applyProtection="1">
      <alignment vertical="top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9" fillId="0" borderId="12" xfId="0" applyNumberFormat="1" applyFont="1" applyFill="1" applyBorder="1" applyAlignment="1" applyProtection="1">
      <alignment horizontal="justify" vertical="top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justify" vertical="top" wrapText="1"/>
    </xf>
    <xf numFmtId="164" fontId="19" fillId="0" borderId="10" xfId="0" applyNumberFormat="1" applyFont="1" applyFill="1" applyBorder="1" applyAlignment="1" applyProtection="1">
      <alignment horizontal="righ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>
      <alignment horizontal="justify" vertical="top" wrapText="1"/>
    </xf>
    <xf numFmtId="164" fontId="19" fillId="0" borderId="13" xfId="0" applyNumberFormat="1" applyFont="1" applyFill="1" applyBorder="1" applyAlignment="1" applyProtection="1">
      <alignment horizontal="right" vertical="top" wrapText="1"/>
    </xf>
    <xf numFmtId="0" fontId="25" fillId="0" borderId="13" xfId="0" applyFont="1" applyBorder="1"/>
    <xf numFmtId="0" fontId="25" fillId="0" borderId="13" xfId="0" applyFont="1" applyBorder="1" applyAlignment="1">
      <alignment wrapText="1"/>
    </xf>
    <xf numFmtId="164" fontId="0" fillId="0" borderId="0" xfId="0" applyNumberFormat="1"/>
    <xf numFmtId="165" fontId="25" fillId="0" borderId="13" xfId="0" applyNumberFormat="1" applyFont="1" applyBorder="1"/>
    <xf numFmtId="0" fontId="14" fillId="0" borderId="0" xfId="0" applyFont="1"/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justify"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justify" vertical="center" wrapText="1"/>
    </xf>
    <xf numFmtId="164" fontId="27" fillId="0" borderId="11" xfId="0" applyNumberFormat="1" applyFont="1" applyFill="1" applyBorder="1" applyAlignment="1" applyProtection="1">
      <alignment horizontal="right" vertical="top" wrapText="1"/>
    </xf>
    <xf numFmtId="0" fontId="24" fillId="0" borderId="0" xfId="0" applyNumberFormat="1" applyFont="1" applyFill="1" applyBorder="1" applyAlignment="1" applyProtection="1">
      <alignment horizontal="righ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43" workbookViewId="0">
      <selection activeCell="E1" sqref="E1:E1048576"/>
    </sheetView>
  </sheetViews>
  <sheetFormatPr defaultRowHeight="15"/>
  <cols>
    <col min="1" max="1" width="23.7109375" bestFit="1" customWidth="1"/>
    <col min="2" max="2" width="89.140625" style="9" customWidth="1"/>
    <col min="3" max="3" width="16.85546875" customWidth="1"/>
  </cols>
  <sheetData>
    <row r="1" spans="1:7">
      <c r="A1" s="29" t="s">
        <v>0</v>
      </c>
      <c r="B1" s="29"/>
      <c r="C1" s="29"/>
    </row>
    <row r="2" spans="1:7" ht="14.25" customHeight="1">
      <c r="A2" s="7"/>
      <c r="B2" s="29" t="s">
        <v>1</v>
      </c>
      <c r="C2" s="29"/>
    </row>
    <row r="3" spans="1:7" ht="14.25" customHeight="1">
      <c r="A3" s="7"/>
      <c r="B3" s="29" t="s">
        <v>2</v>
      </c>
      <c r="C3" s="29"/>
    </row>
    <row r="4" spans="1:7" ht="15" customHeight="1">
      <c r="A4" s="7"/>
      <c r="B4" s="29" t="s">
        <v>3</v>
      </c>
      <c r="C4" s="29"/>
    </row>
    <row r="5" spans="1:7" ht="40.5" customHeight="1">
      <c r="A5" s="30" t="s">
        <v>97</v>
      </c>
      <c r="B5" s="30"/>
      <c r="C5" s="30"/>
    </row>
    <row r="6" spans="1:7" ht="31.5">
      <c r="A6" s="8" t="s">
        <v>4</v>
      </c>
      <c r="B6" s="11" t="s">
        <v>5</v>
      </c>
      <c r="C6" s="8" t="s">
        <v>6</v>
      </c>
    </row>
    <row r="7" spans="1:7" ht="15.75" customHeight="1">
      <c r="A7" s="1" t="s">
        <v>7</v>
      </c>
      <c r="B7" s="6" t="s">
        <v>8</v>
      </c>
      <c r="C7" s="2">
        <f>C9+C14+C22+C32+C38+C41+C47+C53+C56</f>
        <v>286662.2</v>
      </c>
      <c r="D7" s="21"/>
      <c r="G7" s="21"/>
    </row>
    <row r="8" spans="1:7" ht="15.75" customHeight="1">
      <c r="A8" s="1" t="s">
        <v>9</v>
      </c>
      <c r="B8" s="6" t="s">
        <v>10</v>
      </c>
      <c r="C8" s="2">
        <f>C9</f>
        <v>236520</v>
      </c>
      <c r="D8" s="21"/>
    </row>
    <row r="9" spans="1:7" ht="15.75" customHeight="1">
      <c r="A9" s="1" t="s">
        <v>11</v>
      </c>
      <c r="B9" s="6" t="s">
        <v>12</v>
      </c>
      <c r="C9" s="2">
        <f>SUM(C10:C13)</f>
        <v>236520</v>
      </c>
    </row>
    <row r="10" spans="1:7" ht="63" customHeight="1">
      <c r="A10" s="3" t="s">
        <v>13</v>
      </c>
      <c r="B10" s="10" t="s">
        <v>14</v>
      </c>
      <c r="C10" s="4">
        <v>235610</v>
      </c>
    </row>
    <row r="11" spans="1:7" ht="80.25" customHeight="1">
      <c r="A11" s="3" t="s">
        <v>15</v>
      </c>
      <c r="B11" s="5" t="s">
        <v>16</v>
      </c>
      <c r="C11" s="4">
        <v>288</v>
      </c>
    </row>
    <row r="12" spans="1:7" ht="33" customHeight="1">
      <c r="A12" s="3" t="s">
        <v>17</v>
      </c>
      <c r="B12" s="5" t="s">
        <v>18</v>
      </c>
      <c r="C12" s="4">
        <v>545</v>
      </c>
    </row>
    <row r="13" spans="1:7" ht="69" customHeight="1">
      <c r="A13" s="3" t="s">
        <v>19</v>
      </c>
      <c r="B13" s="5" t="s">
        <v>20</v>
      </c>
      <c r="C13" s="4">
        <v>77</v>
      </c>
    </row>
    <row r="14" spans="1:7" ht="15.75" customHeight="1">
      <c r="A14" s="1" t="s">
        <v>21</v>
      </c>
      <c r="B14" s="6" t="s">
        <v>22</v>
      </c>
      <c r="C14" s="2">
        <f>C15</f>
        <v>9035.4</v>
      </c>
    </row>
    <row r="15" spans="1:7" s="12" customFormat="1" ht="34.5" customHeight="1">
      <c r="A15" s="3" t="s">
        <v>23</v>
      </c>
      <c r="B15" s="5" t="s">
        <v>24</v>
      </c>
      <c r="C15" s="28">
        <f>C16+C18+C20</f>
        <v>9035.4</v>
      </c>
      <c r="D15" s="23"/>
    </row>
    <row r="16" spans="1:7" s="12" customFormat="1" ht="56.25" customHeight="1">
      <c r="A16" s="24" t="s">
        <v>100</v>
      </c>
      <c r="B16" s="25" t="s">
        <v>101</v>
      </c>
      <c r="C16" s="28">
        <f>C17</f>
        <v>4165.2</v>
      </c>
      <c r="D16" s="23"/>
    </row>
    <row r="17" spans="1:3" ht="79.5" customHeight="1">
      <c r="A17" s="3" t="s">
        <v>25</v>
      </c>
      <c r="B17" s="5" t="s">
        <v>26</v>
      </c>
      <c r="C17" s="4">
        <v>4165.2</v>
      </c>
    </row>
    <row r="18" spans="1:3" ht="79.5" customHeight="1">
      <c r="A18" s="26" t="s">
        <v>102</v>
      </c>
      <c r="B18" s="27" t="s">
        <v>103</v>
      </c>
      <c r="C18" s="4">
        <f>C19</f>
        <v>20.9</v>
      </c>
    </row>
    <row r="19" spans="1:3" ht="99" customHeight="1">
      <c r="A19" s="3" t="s">
        <v>27</v>
      </c>
      <c r="B19" s="5" t="s">
        <v>28</v>
      </c>
      <c r="C19" s="4">
        <v>20.9</v>
      </c>
    </row>
    <row r="20" spans="1:3" ht="71.25" customHeight="1">
      <c r="A20" s="26" t="s">
        <v>104</v>
      </c>
      <c r="B20" s="27" t="s">
        <v>105</v>
      </c>
      <c r="C20" s="4">
        <f>C21</f>
        <v>4849.3</v>
      </c>
    </row>
    <row r="21" spans="1:3" ht="83.25" customHeight="1">
      <c r="A21" s="3" t="s">
        <v>29</v>
      </c>
      <c r="B21" s="5" t="s">
        <v>30</v>
      </c>
      <c r="C21" s="4">
        <v>4849.3</v>
      </c>
    </row>
    <row r="22" spans="1:3" ht="15.75" customHeight="1">
      <c r="A22" s="1" t="s">
        <v>31</v>
      </c>
      <c r="B22" s="6" t="s">
        <v>32</v>
      </c>
      <c r="C22" s="2">
        <f>C23+C26+C28+C30</f>
        <v>11837</v>
      </c>
    </row>
    <row r="23" spans="1:3" s="12" customFormat="1" ht="15.75">
      <c r="A23" s="3" t="s">
        <v>33</v>
      </c>
      <c r="B23" s="5" t="s">
        <v>34</v>
      </c>
      <c r="C23" s="4">
        <f>C24+C25</f>
        <v>8127</v>
      </c>
    </row>
    <row r="24" spans="1:3" s="12" customFormat="1" ht="31.5">
      <c r="A24" s="3" t="s">
        <v>35</v>
      </c>
      <c r="B24" s="5" t="s">
        <v>36</v>
      </c>
      <c r="C24" s="4">
        <v>7191</v>
      </c>
    </row>
    <row r="25" spans="1:3" s="12" customFormat="1" ht="47.25">
      <c r="A25" s="3" t="s">
        <v>37</v>
      </c>
      <c r="B25" s="5" t="s">
        <v>38</v>
      </c>
      <c r="C25" s="4">
        <v>936</v>
      </c>
    </row>
    <row r="26" spans="1:3" s="12" customFormat="1" ht="15.75">
      <c r="A26" s="3" t="s">
        <v>39</v>
      </c>
      <c r="B26" s="5" t="s">
        <v>40</v>
      </c>
      <c r="C26" s="4">
        <f>C27</f>
        <v>2959</v>
      </c>
    </row>
    <row r="27" spans="1:3" s="12" customFormat="1" ht="15.75">
      <c r="A27" s="3" t="s">
        <v>41</v>
      </c>
      <c r="B27" s="5" t="s">
        <v>40</v>
      </c>
      <c r="C27" s="4">
        <v>2959</v>
      </c>
    </row>
    <row r="28" spans="1:3" s="12" customFormat="1" ht="15.75">
      <c r="A28" s="3" t="s">
        <v>42</v>
      </c>
      <c r="B28" s="5" t="s">
        <v>43</v>
      </c>
      <c r="C28" s="4">
        <f>C29</f>
        <v>51</v>
      </c>
    </row>
    <row r="29" spans="1:3" s="12" customFormat="1" ht="15.75">
      <c r="A29" s="3" t="s">
        <v>44</v>
      </c>
      <c r="B29" s="5" t="s">
        <v>43</v>
      </c>
      <c r="C29" s="4">
        <v>51</v>
      </c>
    </row>
    <row r="30" spans="1:3" s="12" customFormat="1" ht="15.75">
      <c r="A30" s="3" t="s">
        <v>45</v>
      </c>
      <c r="B30" s="5" t="s">
        <v>46</v>
      </c>
      <c r="C30" s="4">
        <f>C31</f>
        <v>700</v>
      </c>
    </row>
    <row r="31" spans="1:3" s="12" customFormat="1" ht="31.5">
      <c r="A31" s="3" t="s">
        <v>47</v>
      </c>
      <c r="B31" s="5" t="s">
        <v>48</v>
      </c>
      <c r="C31" s="4">
        <v>700</v>
      </c>
    </row>
    <row r="32" spans="1:3" ht="15.75">
      <c r="A32" s="1" t="s">
        <v>49</v>
      </c>
      <c r="B32" s="6" t="s">
        <v>50</v>
      </c>
      <c r="C32" s="2">
        <f>C33+C35</f>
        <v>1686</v>
      </c>
    </row>
    <row r="33" spans="1:3" s="12" customFormat="1" ht="15.75">
      <c r="A33" s="3" t="s">
        <v>51</v>
      </c>
      <c r="B33" s="5" t="s">
        <v>52</v>
      </c>
      <c r="C33" s="4">
        <f>C34</f>
        <v>950</v>
      </c>
    </row>
    <row r="34" spans="1:3" ht="31.5">
      <c r="A34" s="3" t="s">
        <v>53</v>
      </c>
      <c r="B34" s="5" t="s">
        <v>54</v>
      </c>
      <c r="C34" s="4">
        <v>950</v>
      </c>
    </row>
    <row r="35" spans="1:3" s="12" customFormat="1" ht="15.75">
      <c r="A35" s="3" t="s">
        <v>55</v>
      </c>
      <c r="B35" s="5" t="s">
        <v>56</v>
      </c>
      <c r="C35" s="4">
        <f>C36+C37</f>
        <v>736</v>
      </c>
    </row>
    <row r="36" spans="1:3" ht="31.5">
      <c r="A36" s="3" t="s">
        <v>57</v>
      </c>
      <c r="B36" s="5" t="s">
        <v>58</v>
      </c>
      <c r="C36" s="4">
        <v>525</v>
      </c>
    </row>
    <row r="37" spans="1:3" ht="31.5">
      <c r="A37" s="3" t="s">
        <v>59</v>
      </c>
      <c r="B37" s="5" t="s">
        <v>60</v>
      </c>
      <c r="C37" s="4">
        <v>211</v>
      </c>
    </row>
    <row r="38" spans="1:3" ht="15.75">
      <c r="A38" s="1" t="s">
        <v>61</v>
      </c>
      <c r="B38" s="6" t="s">
        <v>62</v>
      </c>
      <c r="C38" s="2">
        <f>C39</f>
        <v>1769</v>
      </c>
    </row>
    <row r="39" spans="1:3" s="12" customFormat="1" ht="31.5">
      <c r="A39" s="3" t="s">
        <v>63</v>
      </c>
      <c r="B39" s="5" t="s">
        <v>64</v>
      </c>
      <c r="C39" s="4">
        <f>C40</f>
        <v>1769</v>
      </c>
    </row>
    <row r="40" spans="1:3" ht="31.5">
      <c r="A40" s="3" t="s">
        <v>65</v>
      </c>
      <c r="B40" s="5" t="s">
        <v>66</v>
      </c>
      <c r="C40" s="4">
        <v>1769</v>
      </c>
    </row>
    <row r="41" spans="1:3" ht="31.5">
      <c r="A41" s="1" t="s">
        <v>67</v>
      </c>
      <c r="B41" s="6" t="s">
        <v>68</v>
      </c>
      <c r="C41" s="2">
        <f>C42+C45</f>
        <v>23540</v>
      </c>
    </row>
    <row r="42" spans="1:3" s="12" customFormat="1" ht="63">
      <c r="A42" s="3" t="s">
        <v>69</v>
      </c>
      <c r="B42" s="5" t="s">
        <v>70</v>
      </c>
      <c r="C42" s="4">
        <f>C43+C44</f>
        <v>23000</v>
      </c>
    </row>
    <row r="43" spans="1:3" ht="63">
      <c r="A43" s="3" t="s">
        <v>71</v>
      </c>
      <c r="B43" s="5" t="s">
        <v>72</v>
      </c>
      <c r="C43" s="4">
        <v>12000</v>
      </c>
    </row>
    <row r="44" spans="1:3" ht="31.5">
      <c r="A44" s="3" t="s">
        <v>73</v>
      </c>
      <c r="B44" s="5" t="s">
        <v>74</v>
      </c>
      <c r="C44" s="4">
        <v>11000</v>
      </c>
    </row>
    <row r="45" spans="1:3" s="12" customFormat="1" ht="63">
      <c r="A45" s="3" t="s">
        <v>75</v>
      </c>
      <c r="B45" s="5" t="s">
        <v>76</v>
      </c>
      <c r="C45" s="4">
        <f>C46</f>
        <v>540</v>
      </c>
    </row>
    <row r="46" spans="1:3" ht="63">
      <c r="A46" s="3" t="s">
        <v>77</v>
      </c>
      <c r="B46" s="5" t="s">
        <v>78</v>
      </c>
      <c r="C46" s="4">
        <v>540</v>
      </c>
    </row>
    <row r="47" spans="1:3" ht="15.75">
      <c r="A47" s="1" t="s">
        <v>79</v>
      </c>
      <c r="B47" s="6" t="s">
        <v>80</v>
      </c>
      <c r="C47" s="2">
        <f>C48</f>
        <v>1469.7999999999997</v>
      </c>
    </row>
    <row r="48" spans="1:3" s="12" customFormat="1" ht="15.75">
      <c r="A48" s="3" t="s">
        <v>81</v>
      </c>
      <c r="B48" s="5" t="s">
        <v>82</v>
      </c>
      <c r="C48" s="4">
        <f>C49+C50+C51+C52</f>
        <v>1469.7999999999997</v>
      </c>
    </row>
    <row r="49" spans="1:3" ht="31.5">
      <c r="A49" s="3" t="s">
        <v>83</v>
      </c>
      <c r="B49" s="5" t="s">
        <v>84</v>
      </c>
      <c r="C49" s="4">
        <v>417.5</v>
      </c>
    </row>
    <row r="50" spans="1:3" ht="15.75">
      <c r="A50" s="3" t="s">
        <v>85</v>
      </c>
      <c r="B50" s="5" t="s">
        <v>86</v>
      </c>
      <c r="C50" s="4">
        <v>188.3</v>
      </c>
    </row>
    <row r="51" spans="1:3" ht="15.75">
      <c r="A51" s="3" t="s">
        <v>87</v>
      </c>
      <c r="B51" s="5" t="s">
        <v>88</v>
      </c>
      <c r="C51" s="4">
        <v>620.9</v>
      </c>
    </row>
    <row r="52" spans="1:3" ht="15.75">
      <c r="A52" s="3" t="s">
        <v>89</v>
      </c>
      <c r="B52" s="5" t="s">
        <v>90</v>
      </c>
      <c r="C52" s="4">
        <v>243.1</v>
      </c>
    </row>
    <row r="53" spans="1:3" ht="15.75">
      <c r="A53" s="1" t="s">
        <v>91</v>
      </c>
      <c r="B53" s="6" t="s">
        <v>92</v>
      </c>
      <c r="C53" s="2">
        <f>C54</f>
        <v>5</v>
      </c>
    </row>
    <row r="54" spans="1:3" s="12" customFormat="1" ht="31.5">
      <c r="A54" s="13" t="s">
        <v>93</v>
      </c>
      <c r="B54" s="14" t="s">
        <v>94</v>
      </c>
      <c r="C54" s="15">
        <f>C55</f>
        <v>5</v>
      </c>
    </row>
    <row r="55" spans="1:3" ht="31.5">
      <c r="A55" s="16" t="s">
        <v>95</v>
      </c>
      <c r="B55" s="17" t="s">
        <v>96</v>
      </c>
      <c r="C55" s="18">
        <v>5</v>
      </c>
    </row>
    <row r="56" spans="1:3" ht="15.75">
      <c r="A56" s="19" t="s">
        <v>98</v>
      </c>
      <c r="B56" s="20" t="s">
        <v>99</v>
      </c>
      <c r="C56" s="22">
        <v>800</v>
      </c>
    </row>
  </sheetData>
  <mergeCells count="5">
    <mergeCell ref="B2:C2"/>
    <mergeCell ref="B3:C3"/>
    <mergeCell ref="B4:C4"/>
    <mergeCell ref="A1:C1"/>
    <mergeCell ref="A5:C5"/>
  </mergeCells>
  <pageMargins left="1.1810973" right="0.39369446000000002" top="0.78738889999999995" bottom="0.78738889999999995" header="0.01" footer="0.5"/>
  <pageSetup paperSize="9" scale="65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1'!__bookmark_1</vt:lpstr>
      <vt:lpstr>'Приложение № 1'!Заголовки_для_печати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Быханова</cp:lastModifiedBy>
  <cp:lastPrinted>2020-10-20T04:18:26Z</cp:lastPrinted>
  <dcterms:created xsi:type="dcterms:W3CDTF">2020-10-20T01:18:18Z</dcterms:created>
  <dcterms:modified xsi:type="dcterms:W3CDTF">2020-11-24T23:19:15Z</dcterms:modified>
</cp:coreProperties>
</file>