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45" tabRatio="855" activeTab="0"/>
  </bookViews>
  <sheets>
    <sheet name="ИСТОЧНИКИ" sheetId="1" r:id="rId1"/>
  </sheets>
  <definedNames>
    <definedName name="_xlnm.Print_Area" localSheetId="0">'ИСТОЧНИКИ'!$A$1:$D$43</definedName>
  </definedNames>
  <calcPr fullCalcOnLoad="1"/>
</workbook>
</file>

<file path=xl/sharedStrings.xml><?xml version="1.0" encoding="utf-8"?>
<sst xmlns="http://schemas.openxmlformats.org/spreadsheetml/2006/main" count="101" uniqueCount="75">
  <si>
    <t>Наименование</t>
  </si>
  <si>
    <t>801</t>
  </si>
  <si>
    <t>Источники внутреннего финансирования дефицита</t>
  </si>
  <si>
    <t xml:space="preserve"> бюджета муниципального образования </t>
  </si>
  <si>
    <t>Код</t>
  </si>
  <si>
    <t>Увеличение остатков средств бюджетов</t>
  </si>
  <si>
    <t>01 00 00 00 00 0000 000</t>
  </si>
  <si>
    <t>Источники внутреннего финансирования дефицитов бюджета</t>
  </si>
  <si>
    <t>01 02 00 00 00 0000 000</t>
  </si>
  <si>
    <t>01 02 00 00 00 0000 700</t>
  </si>
  <si>
    <t>Получение кредитов от кредитных организаций в валюте Российской Федерации</t>
  </si>
  <si>
    <t> 01 02 00 00 05 0000 710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</si>
  <si>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</si>
  <si>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</si>
  <si>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01 02 00 00 05 0000 810</t>
  </si>
  <si>
    <t>Погашение бюджетом муниципального района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</si>
  <si>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</si>
  <si>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01 03 00 00 00 0000 000</t>
  </si>
  <si>
    <t>01 03 00 00 05 0000 710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</si>
  <si>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</si>
  <si>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Изменение остатков средств на счетах по учету средств бюджета</t>
  </si>
  <si>
    <t>01 05 00 00 00 0000 000</t>
  </si>
  <si>
    <t>01 05 00 00 00 0000 500</t>
  </si>
  <si>
    <t>01 05 00 00 00 0000 600</t>
  </si>
  <si>
    <t>Уменьшение остатков средств бюджетов</t>
  </si>
  <si>
    <t>01 06 00 00 00 0000 000</t>
  </si>
  <si>
    <t>Иные источники внутреннего финансирования дефицитов бюджетов</t>
  </si>
  <si>
    <t>ГР</t>
  </si>
  <si>
    <t>тыс.руб.</t>
  </si>
  <si>
    <t>Сумма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</si>
  <si>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</si>
  <si>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</si>
  <si>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                                               </t>
  </si>
  <si>
    <t xml:space="preserve">                                                  </t>
  </si>
  <si>
    <t>"О бюджете муниципального образования Хасынский район" на 2011 год</t>
  </si>
  <si>
    <t>И.П. Тейхриб</t>
  </si>
  <si>
    <t>01 06 08 00 05 0000 640</t>
  </si>
  <si>
    <t>01 06 08 00 00 0000 000</t>
  </si>
  <si>
    <t>Прочие бюджетные кредиты (ссуды), предоставленные внутри страны</t>
  </si>
  <si>
    <t>Кредиты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</si>
  <si>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</si>
  <si>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01 05 02 00 00 0000 500</t>
  </si>
  <si>
    <t>01 05 02 00 00 0000 600</t>
  </si>
  <si>
    <t>01 05 02 01 00 0000 510</t>
  </si>
  <si>
    <t xml:space="preserve">Увеличение прочих остатков денежных средств бюджетов </t>
  </si>
  <si>
    <t>Увеличение прочих остатков средств бюджетов</t>
  </si>
  <si>
    <t>01 05 02 01 00 0000 610</t>
  </si>
  <si>
    <t>Уменьшение прочих остатков средств бюджетов</t>
  </si>
  <si>
    <t>Уменьшение прочих остатков денежных средств бюджетов</t>
  </si>
  <si>
    <t>01 06 05 00 00 0000 600</t>
  </si>
  <si>
    <t xml:space="preserve">Возврат бюджетных кредитов, предоставленных внутри страны в валюте Российской Федерации </t>
  </si>
  <si>
    <t>01 06 05 02 02 0000 540</t>
  </si>
  <si>
    <t xml:space="preserve">Возврат бюджетных кредитов, предоставленных другим бюджетам бюджетной системы Российской Федерации из бюджета субъекта Российской Федерации в валюте Российской Федерации </t>
  </si>
  <si>
    <t xml:space="preserve">к решению Собрания представителей </t>
  </si>
  <si>
    <t>Глава района</t>
  </si>
  <si>
    <t xml:space="preserve">Возврат прочих бюджетных кредитов (ссуд), предоставленных бюджетами муниципальных районов внутри страны </t>
  </si>
  <si>
    <t>01 03 01 00 00 0000 000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</si>
  <si>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</si>
  <si>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01 03 01 00 00 0000 800</t>
  </si>
  <si>
    <t>Возврат прочих бюджетных кредитов (ссуд), предоставленных внутри страны</t>
  </si>
  <si>
    <t>01 06 08 00 00 0000 600</t>
  </si>
  <si>
    <t xml:space="preserve">“Хасынский городской округ”  </t>
  </si>
  <si>
    <t>Хасынского городского округа</t>
  </si>
  <si>
    <t>01 03 01 00 04 0000 810</t>
  </si>
  <si>
    <t>01 05 02 01 04 0000 510</t>
  </si>
  <si>
    <t>01 05 02 01 04 0000 610</t>
  </si>
  <si>
    <t>903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</si>
  <si>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</si>
  <si>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Уменьшение прочих остатков денежных средств бюджетов городских округов</t>
  </si>
  <si>
    <t xml:space="preserve">Увеличение прочих остатков денежных средств бюджетов городских округов </t>
  </si>
  <si>
    <t>от _______________  2017 г.  № ____</t>
  </si>
  <si>
    <t>на 2018 год</t>
  </si>
  <si>
    <t>Приложение № 10</t>
  </si>
  <si>
    <t>630354,5</t>
  </si>
  <si>
    <t>636920,5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</si>
</sst>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#,##0_ ;\-#,##0\ "/>
    <numFmt numFmtId="166" formatCode="#,##0.0_ ;\-#,##0.0\ "/>
    <numFmt numFmtId="167" formatCode="0.0"/>
    <numFmt numFmtId="168" formatCode="_-* #,##0_р_._-;\-* #,##0_р_._-;_-* &quot;-&quot;??_р_._-;_-@_-"/>
    <numFmt numFmtId="169" formatCode="_-* #,##0.0_р_._-;\-* #,##0.0_р_._-;_-* &quot;-&quot;?_р_._-;_-@_-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_-* #,##0.000_р_._-;\-* #,##0.000_р_._-;_-* &quot;-&quot;??_р_._-;_-@_-"/>
    <numFmt numFmtId="175" formatCode="#,##0.0"/>
    <numFmt numFmtId="176" formatCode="_-* #,##0.0000_р_._-;\-* #,##0.0000_р_._-;_-* &quot;-&quot;??_р_._-;_-@_-"/>
    <numFmt numFmtId="177" formatCode="_-* #,##0.0_р_._-;\-* #,##0.0_р_._-;_-* &quot;-&quot;??_р_._-;_-@_-"/>
    <numFmt numFmtId="178" formatCode="_-* #,##0.00000_р_._-;\-* #,##0.00000_р_._-;_-* &quot;-&quot;??_р_._-;_-@_-"/>
    <numFmt numFmtId="179" formatCode="_-* #,##0.000000_р_._-;\-* #,##0.000000_р_._-;_-* &quot;-&quot;??_р_._-;_-@_-"/>
    <numFmt numFmtId="180" formatCode="_-* #,##0.00000_р_._-;\-* #,##0.00000_р_._-;_-* &quot;-&quot;?????_р_._-;_-@_-"/>
    <numFmt numFmtId="181" formatCode="#,##0.000"/>
    <numFmt numFmtId="182" formatCode="_-* #,##0.0000_р_._-;\-* #,##0.0000_р_._-;_-* &quot;-&quot;????_р_._-;_-@_-"/>
    <numFmt numFmtId="183" formatCode="#,##0.00_ ;\-#,##0.00\ "/>
  </numFmts>
  <fonts count="46">
    <font>
      <sz val="10"/>
      <name val="Bookman Old Style"/>
      <family val="1"/>
    </font>
    <font>
      <sz val="10"/>
      <name val="Arial Cyr"/>
      <family val="0"/>
    </font>
    <font>
      <sz val="8"/>
      <name val="Bookman Old Style"/>
      <family val="1"/>
    </font>
    <font>
      <sz val="9"/>
      <name val="Bookman Old Style"/>
      <family val="1"/>
    </font>
    <font>
      <b/>
      <sz val="10"/>
      <name val="Bookman Old Style"/>
      <family val="1"/>
    </font>
    <font>
      <u val="single"/>
      <sz val="10"/>
      <color indexed="12"/>
      <name val="Bookman Old Style"/>
      <family val="1"/>
    </font>
    <font>
      <u val="single"/>
      <sz val="10"/>
      <color indexed="36"/>
      <name val="Bookman Old Style"/>
      <family val="1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49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6">
    <xf numFmtId="49" fontId="0" fillId="0" borderId="0" xfId="0" applyAlignment="1">
      <alignment wrapText="1"/>
    </xf>
    <xf numFmtId="177" fontId="0" fillId="0" borderId="0" xfId="60" applyNumberFormat="1" applyFont="1" applyBorder="1" applyAlignment="1">
      <alignment horizontal="right"/>
    </xf>
    <xf numFmtId="177" fontId="4" fillId="0" borderId="10" xfId="60" applyNumberFormat="1" applyFont="1" applyBorder="1" applyAlignment="1">
      <alignment horizontal="right"/>
    </xf>
    <xf numFmtId="177" fontId="0" fillId="0" borderId="11" xfId="60" applyNumberFormat="1" applyFont="1" applyBorder="1" applyAlignment="1">
      <alignment horizontal="right"/>
    </xf>
    <xf numFmtId="177" fontId="0" fillId="0" borderId="12" xfId="60" applyNumberFormat="1" applyFont="1" applyBorder="1" applyAlignment="1">
      <alignment horizontal="right"/>
    </xf>
    <xf numFmtId="43" fontId="0" fillId="0" borderId="12" xfId="60" applyFont="1" applyBorder="1" applyAlignment="1">
      <alignment horizontal="right"/>
    </xf>
    <xf numFmtId="43" fontId="0" fillId="0" borderId="13" xfId="60" applyFont="1" applyBorder="1" applyAlignment="1">
      <alignment horizontal="right"/>
    </xf>
    <xf numFmtId="177" fontId="4" fillId="0" borderId="14" xfId="60" applyNumberFormat="1" applyFont="1" applyBorder="1" applyAlignment="1">
      <alignment horizontal="right"/>
    </xf>
    <xf numFmtId="177" fontId="0" fillId="0" borderId="14" xfId="60" applyNumberFormat="1" applyFont="1" applyBorder="1" applyAlignment="1">
      <alignment horizontal="right"/>
    </xf>
    <xf numFmtId="177" fontId="0" fillId="0" borderId="13" xfId="60" applyNumberFormat="1" applyFont="1" applyBorder="1" applyAlignment="1">
      <alignment horizontal="right"/>
    </xf>
    <xf numFmtId="177" fontId="4" fillId="0" borderId="11" xfId="60" applyNumberFormat="1" applyFont="1" applyBorder="1" applyAlignment="1">
      <alignment horizontal="right"/>
    </xf>
    <xf numFmtId="177" fontId="0" fillId="0" borderId="15" xfId="60" applyNumberFormat="1" applyFont="1" applyBorder="1" applyAlignment="1">
      <alignment horizontal="right"/>
    </xf>
    <xf numFmtId="2" fontId="0" fillId="0" borderId="0" xfId="0" applyNumberFormat="1" applyAlignment="1">
      <alignment wrapText="1"/>
    </xf>
    <xf numFmtId="49" fontId="3" fillId="0" borderId="0" xfId="0" applyFont="1" applyAlignment="1">
      <alignment/>
    </xf>
    <xf numFmtId="49" fontId="7" fillId="0" borderId="0" xfId="0" applyFont="1" applyAlignment="1">
      <alignment/>
    </xf>
    <xf numFmtId="49" fontId="7" fillId="0" borderId="0" xfId="0" applyFont="1" applyAlignment="1">
      <alignment wrapText="1"/>
    </xf>
    <xf numFmtId="49" fontId="8" fillId="0" borderId="0" xfId="0" applyFont="1" applyAlignment="1">
      <alignment/>
    </xf>
    <xf numFmtId="49" fontId="9" fillId="0" borderId="0" xfId="0" applyFont="1" applyBorder="1" applyAlignment="1">
      <alignment/>
    </xf>
    <xf numFmtId="49" fontId="8" fillId="0" borderId="0" xfId="0" applyFont="1" applyBorder="1" applyAlignment="1">
      <alignment horizontal="right"/>
    </xf>
    <xf numFmtId="49" fontId="7" fillId="0" borderId="0" xfId="0" applyFont="1" applyBorder="1" applyAlignment="1">
      <alignment horizontal="right" vertical="top"/>
    </xf>
    <xf numFmtId="49" fontId="7" fillId="0" borderId="0" xfId="0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justify" wrapText="1"/>
    </xf>
    <xf numFmtId="177" fontId="7" fillId="0" borderId="0" xfId="60" applyNumberFormat="1" applyFont="1" applyBorder="1" applyAlignment="1">
      <alignment horizontal="right"/>
    </xf>
    <xf numFmtId="177" fontId="4" fillId="0" borderId="16" xfId="60" applyNumberFormat="1" applyFont="1" applyBorder="1" applyAlignment="1">
      <alignment horizontal="left" wrapText="1"/>
    </xf>
    <xf numFmtId="49" fontId="10" fillId="0" borderId="0" xfId="0" applyFont="1" applyBorder="1" applyAlignment="1">
      <alignment horizontal="left"/>
    </xf>
    <xf numFmtId="49" fontId="10" fillId="0" borderId="0" xfId="0" applyFont="1" applyBorder="1" applyAlignment="1">
      <alignment horizontal="left" wrapText="1"/>
    </xf>
    <xf numFmtId="0" fontId="10" fillId="0" borderId="0" xfId="0" applyNumberFormat="1" applyFont="1" applyBorder="1" applyAlignment="1">
      <alignment horizontal="left" wrapText="1"/>
    </xf>
    <xf numFmtId="177" fontId="10" fillId="0" borderId="0" xfId="60" applyNumberFormat="1" applyFont="1" applyBorder="1" applyAlignment="1">
      <alignment horizontal="right"/>
    </xf>
    <xf numFmtId="49" fontId="11" fillId="0" borderId="17" xfId="0" applyFont="1" applyBorder="1" applyAlignment="1">
      <alignment horizontal="center" vertical="center"/>
    </xf>
    <xf numFmtId="49" fontId="11" fillId="0" borderId="18" xfId="0" applyFont="1" applyBorder="1" applyAlignment="1">
      <alignment horizontal="center" vertical="center" wrapText="1"/>
    </xf>
    <xf numFmtId="49" fontId="11" fillId="0" borderId="19" xfId="0" applyFont="1" applyBorder="1" applyAlignment="1">
      <alignment horizontal="center" vertical="center"/>
    </xf>
    <xf numFmtId="49" fontId="11" fillId="0" borderId="18" xfId="0" applyFont="1" applyBorder="1" applyAlignment="1">
      <alignment horizontal="center" vertical="center"/>
    </xf>
    <xf numFmtId="49" fontId="11" fillId="0" borderId="20" xfId="0" applyFont="1" applyBorder="1" applyAlignment="1">
      <alignment horizontal="center" vertical="top"/>
    </xf>
    <xf numFmtId="49" fontId="11" fillId="0" borderId="20" xfId="0" applyFont="1" applyBorder="1" applyAlignment="1">
      <alignment horizontal="center" vertical="top" wrapText="1"/>
    </xf>
    <xf numFmtId="49" fontId="11" fillId="0" borderId="20" xfId="0" applyFont="1" applyBorder="1" applyAlignment="1">
      <alignment vertical="top" wrapText="1"/>
    </xf>
    <xf numFmtId="49" fontId="11" fillId="0" borderId="21" xfId="0" applyFont="1" applyBorder="1" applyAlignment="1">
      <alignment horizontal="center" vertical="top"/>
    </xf>
    <xf numFmtId="49" fontId="11" fillId="0" borderId="21" xfId="0" applyFont="1" applyBorder="1" applyAlignment="1">
      <alignment horizontal="center" vertical="top" wrapText="1"/>
    </xf>
    <xf numFmtId="49" fontId="11" fillId="0" borderId="21" xfId="0" applyFont="1" applyBorder="1" applyAlignment="1">
      <alignment horizontal="justify" vertical="top" wrapText="1"/>
    </xf>
    <xf numFmtId="49" fontId="7" fillId="0" borderId="21" xfId="0" applyFont="1" applyBorder="1" applyAlignment="1">
      <alignment horizontal="center" vertical="top"/>
    </xf>
    <xf numFmtId="49" fontId="7" fillId="0" borderId="21" xfId="0" applyFont="1" applyBorder="1" applyAlignment="1">
      <alignment horizontal="center" vertical="top" wrapText="1"/>
    </xf>
    <xf numFmtId="49" fontId="7" fillId="0" borderId="21" xfId="0" applyFont="1" applyBorder="1" applyAlignment="1">
      <alignment horizontal="justify" vertical="top" wrapText="1"/>
    </xf>
    <xf numFmtId="0" fontId="11" fillId="0" borderId="21" xfId="0" applyNumberFormat="1" applyFont="1" applyBorder="1" applyAlignment="1">
      <alignment horizontal="justify" vertical="top" wrapText="1"/>
    </xf>
    <xf numFmtId="0" fontId="7" fillId="0" borderId="21" xfId="0" applyNumberFormat="1" applyFont="1" applyBorder="1" applyAlignment="1">
      <alignment horizontal="justify" vertical="top" wrapText="1"/>
    </xf>
    <xf numFmtId="49" fontId="7" fillId="0" borderId="22" xfId="0" applyFont="1" applyBorder="1" applyAlignment="1">
      <alignment vertical="top" wrapText="1"/>
    </xf>
    <xf numFmtId="49" fontId="7" fillId="0" borderId="0" xfId="0" applyFont="1" applyAlignment="1">
      <alignment vertical="top" wrapText="1"/>
    </xf>
    <xf numFmtId="174" fontId="11" fillId="0" borderId="21" xfId="60" applyNumberFormat="1" applyFont="1" applyBorder="1" applyAlignment="1">
      <alignment horizontal="right"/>
    </xf>
    <xf numFmtId="174" fontId="7" fillId="0" borderId="21" xfId="60" applyNumberFormat="1" applyFont="1" applyBorder="1" applyAlignment="1">
      <alignment horizontal="right"/>
    </xf>
    <xf numFmtId="174" fontId="7" fillId="0" borderId="21" xfId="60" applyNumberFormat="1" applyFont="1" applyFill="1" applyBorder="1" applyAlignment="1">
      <alignment horizontal="right"/>
    </xf>
    <xf numFmtId="177" fontId="11" fillId="0" borderId="20" xfId="60" applyNumberFormat="1" applyFont="1" applyBorder="1" applyAlignment="1">
      <alignment horizontal="left" wrapText="1"/>
    </xf>
    <xf numFmtId="177" fontId="11" fillId="0" borderId="21" xfId="60" applyNumberFormat="1" applyFont="1" applyBorder="1" applyAlignment="1">
      <alignment horizontal="right"/>
    </xf>
    <xf numFmtId="177" fontId="7" fillId="0" borderId="21" xfId="60" applyNumberFormat="1" applyFont="1" applyBorder="1" applyAlignment="1">
      <alignment horizontal="right"/>
    </xf>
    <xf numFmtId="177" fontId="7" fillId="0" borderId="21" xfId="60" applyNumberFormat="1" applyFont="1" applyBorder="1" applyAlignment="1">
      <alignment horizontal="center"/>
    </xf>
    <xf numFmtId="49" fontId="10" fillId="0" borderId="0" xfId="0" applyFont="1" applyAlignment="1">
      <alignment horizontal="center"/>
    </xf>
    <xf numFmtId="49" fontId="9" fillId="0" borderId="0" xfId="0" applyFont="1" applyBorder="1" applyAlignment="1">
      <alignment/>
    </xf>
    <xf numFmtId="49" fontId="7" fillId="0" borderId="0" xfId="0" applyFont="1" applyAlignment="1">
      <alignment/>
    </xf>
    <xf numFmtId="49" fontId="7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G43"/>
  <sheetViews>
    <sheetView tabSelected="1" view="pageBreakPreview" zoomScaleSheetLayoutView="100" zoomScalePageLayoutView="0" workbookViewId="0" topLeftCell="A1">
      <selection activeCell="F44" sqref="F44"/>
    </sheetView>
  </sheetViews>
  <sheetFormatPr defaultColWidth="9.00390625" defaultRowHeight="15"/>
  <cols>
    <col min="1" max="1" width="22.125" style="0" customWidth="1"/>
    <col min="2" max="2" width="6.00390625" style="0" customWidth="1"/>
    <col min="3" max="3" width="41.125" style="0" customWidth="1"/>
    <col min="4" max="4" width="14.875" style="0" customWidth="1"/>
    <col min="5" max="5" width="1.37890625" style="0" hidden="1" customWidth="1"/>
    <col min="6" max="6" width="12.00390625" style="0" customWidth="1"/>
    <col min="7" max="7" width="10.00390625" style="0" bestFit="1" customWidth="1"/>
  </cols>
  <sheetData>
    <row r="1" spans="1:4" ht="16.5" customHeight="1">
      <c r="A1" s="14"/>
      <c r="B1" s="15"/>
      <c r="C1" s="55" t="s">
        <v>72</v>
      </c>
      <c r="D1" s="55"/>
    </row>
    <row r="2" spans="1:4" ht="14.25" customHeight="1">
      <c r="A2" s="16" t="s">
        <v>33</v>
      </c>
      <c r="B2" s="15"/>
      <c r="C2" s="55" t="s">
        <v>53</v>
      </c>
      <c r="D2" s="55"/>
    </row>
    <row r="3" spans="1:4" ht="14.25" customHeight="1" hidden="1">
      <c r="A3" s="16" t="s">
        <v>32</v>
      </c>
      <c r="B3" s="15"/>
      <c r="C3" s="14" t="s">
        <v>34</v>
      </c>
      <c r="D3" s="14"/>
    </row>
    <row r="4" spans="1:4" ht="15">
      <c r="A4" s="54"/>
      <c r="B4" s="54"/>
      <c r="C4" s="55" t="s">
        <v>62</v>
      </c>
      <c r="D4" s="55"/>
    </row>
    <row r="5" spans="1:5" ht="15" customHeight="1">
      <c r="A5" s="14"/>
      <c r="B5" s="15"/>
      <c r="C5" s="55" t="s">
        <v>70</v>
      </c>
      <c r="D5" s="55"/>
      <c r="E5" s="13"/>
    </row>
    <row r="6" spans="1:4" ht="12" customHeight="1">
      <c r="A6" s="54"/>
      <c r="B6" s="54"/>
      <c r="C6" s="14"/>
      <c r="D6" s="14"/>
    </row>
    <row r="7" spans="1:4" ht="16.5">
      <c r="A7" s="52" t="s">
        <v>2</v>
      </c>
      <c r="B7" s="52"/>
      <c r="C7" s="52"/>
      <c r="D7" s="52"/>
    </row>
    <row r="8" spans="1:4" ht="16.5">
      <c r="A8" s="52" t="s">
        <v>3</v>
      </c>
      <c r="B8" s="52"/>
      <c r="C8" s="52"/>
      <c r="D8" s="52"/>
    </row>
    <row r="9" spans="1:4" ht="16.5">
      <c r="A9" s="52" t="s">
        <v>61</v>
      </c>
      <c r="B9" s="52"/>
      <c r="C9" s="52"/>
      <c r="D9" s="52"/>
    </row>
    <row r="10" spans="1:4" ht="16.5">
      <c r="A10" s="52" t="s">
        <v>71</v>
      </c>
      <c r="B10" s="52"/>
      <c r="C10" s="52"/>
      <c r="D10" s="52"/>
    </row>
    <row r="11" spans="1:4" ht="16.5" thickBot="1">
      <c r="A11" s="53"/>
      <c r="B11" s="53"/>
      <c r="C11" s="17"/>
      <c r="D11" s="18" t="s">
        <v>28</v>
      </c>
    </row>
    <row r="12" spans="1:4" ht="24.75" customHeight="1" thickBot="1">
      <c r="A12" s="28" t="s">
        <v>4</v>
      </c>
      <c r="B12" s="29" t="s">
        <v>27</v>
      </c>
      <c r="C12" s="30" t="s">
        <v>0</v>
      </c>
      <c r="D12" s="31" t="s">
        <v>29</v>
      </c>
    </row>
    <row r="13" spans="1:5" ht="37.5" customHeight="1" thickBot="1">
      <c r="A13" s="32" t="s">
        <v>6</v>
      </c>
      <c r="B13" s="33" t="s">
        <v>66</v>
      </c>
      <c r="C13" s="34" t="s">
        <v>7</v>
      </c>
      <c r="D13" s="48">
        <f>D19+D25+D34</f>
        <v>6566</v>
      </c>
      <c r="E13" s="23" t="e">
        <f>E25+E34+E19+E14</f>
        <v>#REF!</v>
      </c>
    </row>
    <row r="14" spans="1:5" ht="26.25" hidden="1" thickBot="1">
      <c r="A14" s="35" t="s">
        <v>8</v>
      </c>
      <c r="B14" s="36" t="s">
        <v>1</v>
      </c>
      <c r="C14" s="37" t="s">
        <v>39</v>
      </c>
      <c r="D14" s="49">
        <f>D15-D17</f>
        <v>0</v>
      </c>
      <c r="E14" s="2">
        <f>E15-E17</f>
        <v>96745</v>
      </c>
    </row>
    <row r="15" spans="1:5" ht="26.25" hidden="1" thickBot="1">
      <c r="A15" s="38" t="s">
        <v>9</v>
      </c>
      <c r="B15" s="39" t="s">
        <v>1</v>
      </c>
      <c r="C15" s="40" t="s">
        <v>10</v>
      </c>
      <c r="D15" s="50">
        <f>D16</f>
        <v>0</v>
      </c>
      <c r="E15" s="3">
        <f>E16</f>
        <v>96745</v>
      </c>
    </row>
    <row r="16" spans="1:5" ht="39" hidden="1" thickBot="1">
      <c r="A16" s="38" t="s">
        <v>11</v>
      </c>
      <c r="B16" s="39" t="s">
        <v>1</v>
      </c>
      <c r="C16" s="40" t="s">
        <v>40</v>
      </c>
      <c r="D16" s="50"/>
      <c r="E16" s="4">
        <v>96745</v>
      </c>
    </row>
    <row r="17" spans="1:5" ht="26.25" hidden="1" thickBot="1">
      <c r="A17" s="38" t="s">
        <v>12</v>
      </c>
      <c r="B17" s="39" t="s">
        <v>1</v>
      </c>
      <c r="C17" s="40" t="s">
        <v>13</v>
      </c>
      <c r="D17" s="50">
        <v>0</v>
      </c>
      <c r="E17" s="5">
        <v>0</v>
      </c>
    </row>
    <row r="18" spans="1:5" ht="39" hidden="1" thickBot="1">
      <c r="A18" s="38" t="s">
        <v>14</v>
      </c>
      <c r="B18" s="39" t="s">
        <v>1</v>
      </c>
      <c r="C18" s="40" t="s">
        <v>15</v>
      </c>
      <c r="D18" s="50"/>
      <c r="E18" s="6">
        <v>0</v>
      </c>
    </row>
    <row r="19" spans="1:5" ht="36.75" customHeight="1" thickBot="1">
      <c r="A19" s="35" t="s">
        <v>17</v>
      </c>
      <c r="B19" s="36" t="s">
        <v>66</v>
      </c>
      <c r="C19" s="37" t="s">
        <v>16</v>
      </c>
      <c r="D19" s="49">
        <f>(D21+D23)</f>
        <v>-4000</v>
      </c>
      <c r="E19" s="2">
        <f>E22-E24</f>
        <v>-21309.8</v>
      </c>
    </row>
    <row r="20" spans="1:5" ht="48" customHeight="1">
      <c r="A20" s="38" t="s">
        <v>56</v>
      </c>
      <c r="B20" s="39" t="s">
        <v>66</v>
      </c>
      <c r="C20" s="43" t="s">
        <v>57</v>
      </c>
      <c r="D20" s="50">
        <f>D23</f>
        <v>-4000</v>
      </c>
      <c r="E20" s="7"/>
    </row>
    <row r="21" spans="1:5" ht="38.25" hidden="1">
      <c r="A21" s="38" t="s">
        <v>18</v>
      </c>
      <c r="B21" s="39" t="s">
        <v>1</v>
      </c>
      <c r="C21" s="40" t="s">
        <v>30</v>
      </c>
      <c r="D21" s="50">
        <f>D22</f>
        <v>0</v>
      </c>
      <c r="E21" s="7"/>
    </row>
    <row r="22" spans="1:5" ht="51" hidden="1">
      <c r="A22" s="38" t="s">
        <v>18</v>
      </c>
      <c r="B22" s="39" t="s">
        <v>1</v>
      </c>
      <c r="C22" s="40" t="s">
        <v>19</v>
      </c>
      <c r="D22" s="50"/>
      <c r="E22" s="3">
        <v>0</v>
      </c>
    </row>
    <row r="23" spans="1:5" ht="51.75" customHeight="1">
      <c r="A23" s="38" t="s">
        <v>58</v>
      </c>
      <c r="B23" s="39" t="s">
        <v>66</v>
      </c>
      <c r="C23" s="44" t="s">
        <v>31</v>
      </c>
      <c r="D23" s="50">
        <f>D24</f>
        <v>-4000</v>
      </c>
      <c r="E23" s="8"/>
    </row>
    <row r="24" spans="1:5" ht="51.75" customHeight="1" thickBot="1">
      <c r="A24" s="38" t="s">
        <v>63</v>
      </c>
      <c r="B24" s="39" t="s">
        <v>66</v>
      </c>
      <c r="C24" s="40" t="s">
        <v>67</v>
      </c>
      <c r="D24" s="50">
        <v>-4000</v>
      </c>
      <c r="E24" s="9">
        <v>21309.8</v>
      </c>
    </row>
    <row r="25" spans="1:7" ht="33.75" customHeight="1" thickBot="1">
      <c r="A25" s="35" t="s">
        <v>21</v>
      </c>
      <c r="B25" s="36" t="s">
        <v>66</v>
      </c>
      <c r="C25" s="37" t="s">
        <v>20</v>
      </c>
      <c r="D25" s="49">
        <f>D26+D30</f>
        <v>10566</v>
      </c>
      <c r="E25" s="2">
        <f>E29+E30</f>
        <v>4763.899999999965</v>
      </c>
      <c r="G25" s="12"/>
    </row>
    <row r="26" spans="1:7" ht="20.25" customHeight="1">
      <c r="A26" s="38" t="s">
        <v>22</v>
      </c>
      <c r="B26" s="39" t="s">
        <v>66</v>
      </c>
      <c r="C26" s="40" t="s">
        <v>5</v>
      </c>
      <c r="D26" s="51">
        <f>D29</f>
        <v>-630354.5</v>
      </c>
      <c r="E26" s="3">
        <f>E29</f>
        <v>-385230.9</v>
      </c>
      <c r="G26" s="12"/>
    </row>
    <row r="27" spans="1:7" ht="23.25" customHeight="1">
      <c r="A27" s="38" t="s">
        <v>41</v>
      </c>
      <c r="B27" s="39" t="s">
        <v>66</v>
      </c>
      <c r="C27" s="40" t="s">
        <v>45</v>
      </c>
      <c r="D27" s="51">
        <f>D28</f>
        <v>-630354.5</v>
      </c>
      <c r="E27" s="3"/>
      <c r="G27" s="12"/>
    </row>
    <row r="28" spans="1:7" ht="31.5" customHeight="1">
      <c r="A28" s="38" t="s">
        <v>43</v>
      </c>
      <c r="B28" s="39" t="s">
        <v>66</v>
      </c>
      <c r="C28" s="40" t="s">
        <v>44</v>
      </c>
      <c r="D28" s="51">
        <f>D29</f>
        <v>-630354.5</v>
      </c>
      <c r="E28" s="3"/>
      <c r="G28" s="12"/>
    </row>
    <row r="29" spans="1:7" ht="36" customHeight="1">
      <c r="A29" s="38" t="s">
        <v>64</v>
      </c>
      <c r="B29" s="39" t="s">
        <v>66</v>
      </c>
      <c r="C29" s="40" t="s">
        <v>69</v>
      </c>
      <c r="D29" s="50">
        <f>-(F29+D39)</f>
        <v>-630354.5</v>
      </c>
      <c r="E29" s="4">
        <v>-385230.9</v>
      </c>
      <c r="F29" t="s">
        <v>73</v>
      </c>
      <c r="G29" s="12"/>
    </row>
    <row r="30" spans="1:7" ht="24" customHeight="1">
      <c r="A30" s="35" t="s">
        <v>23</v>
      </c>
      <c r="B30" s="36" t="s">
        <v>66</v>
      </c>
      <c r="C30" s="37" t="s">
        <v>24</v>
      </c>
      <c r="D30" s="49">
        <f>D33</f>
        <v>640920.5</v>
      </c>
      <c r="E30" s="4">
        <f>E33</f>
        <v>389994.8</v>
      </c>
      <c r="G30" s="12"/>
    </row>
    <row r="31" spans="1:7" ht="25.5" customHeight="1">
      <c r="A31" s="38" t="s">
        <v>42</v>
      </c>
      <c r="B31" s="39" t="s">
        <v>66</v>
      </c>
      <c r="C31" s="40" t="s">
        <v>47</v>
      </c>
      <c r="D31" s="50">
        <f>D32</f>
        <v>640920.5</v>
      </c>
      <c r="E31" s="9"/>
      <c r="G31" s="12"/>
    </row>
    <row r="32" spans="1:7" ht="33.75" customHeight="1">
      <c r="A32" s="38" t="s">
        <v>46</v>
      </c>
      <c r="B32" s="39" t="s">
        <v>66</v>
      </c>
      <c r="C32" s="40" t="s">
        <v>48</v>
      </c>
      <c r="D32" s="50">
        <f>D33</f>
        <v>640920.5</v>
      </c>
      <c r="E32" s="9"/>
      <c r="G32" s="12"/>
    </row>
    <row r="33" spans="1:7" ht="35.25" customHeight="1">
      <c r="A33" s="38" t="s">
        <v>65</v>
      </c>
      <c r="B33" s="39" t="s">
        <v>66</v>
      </c>
      <c r="C33" s="40" t="s">
        <v>68</v>
      </c>
      <c r="D33" s="50">
        <f>F33-D24</f>
        <v>640920.5</v>
      </c>
      <c r="E33" s="9">
        <v>389994.8</v>
      </c>
      <c r="F33" t="s">
        <v>74</v>
      </c>
      <c r="G33" s="12"/>
    </row>
    <row r="34" spans="1:7" ht="34.5" customHeight="1" hidden="1" thickBot="1">
      <c r="A34" s="35" t="s">
        <v>25</v>
      </c>
      <c r="B34" s="36" t="s">
        <v>1</v>
      </c>
      <c r="C34" s="37" t="s">
        <v>26</v>
      </c>
      <c r="D34" s="45">
        <f>D35+D37</f>
        <v>0</v>
      </c>
      <c r="E34" s="2" t="e">
        <f>#REF!+E35</f>
        <v>#REF!</v>
      </c>
      <c r="G34" s="12"/>
    </row>
    <row r="35" spans="1:5" ht="45" customHeight="1" hidden="1">
      <c r="A35" s="35" t="s">
        <v>49</v>
      </c>
      <c r="B35" s="36" t="s">
        <v>1</v>
      </c>
      <c r="C35" s="37" t="s">
        <v>50</v>
      </c>
      <c r="D35" s="45">
        <f>D36</f>
        <v>0</v>
      </c>
      <c r="E35" s="10" t="e">
        <f>E36</f>
        <v>#REF!</v>
      </c>
    </row>
    <row r="36" spans="1:5" ht="61.5" customHeight="1" hidden="1">
      <c r="A36" s="38" t="s">
        <v>51</v>
      </c>
      <c r="B36" s="39" t="s">
        <v>1</v>
      </c>
      <c r="C36" s="40" t="s">
        <v>52</v>
      </c>
      <c r="D36" s="46"/>
      <c r="E36" s="4" t="e">
        <f>#REF!</f>
        <v>#REF!</v>
      </c>
    </row>
    <row r="37" spans="1:5" ht="37.5" customHeight="1" hidden="1" thickBot="1">
      <c r="A37" s="35" t="s">
        <v>37</v>
      </c>
      <c r="B37" s="36" t="s">
        <v>1</v>
      </c>
      <c r="C37" s="41" t="s">
        <v>38</v>
      </c>
      <c r="D37" s="45">
        <f>D38</f>
        <v>0</v>
      </c>
      <c r="E37" s="11">
        <v>-83656</v>
      </c>
    </row>
    <row r="38" spans="1:5" ht="34.5" customHeight="1" hidden="1">
      <c r="A38" s="38" t="s">
        <v>60</v>
      </c>
      <c r="B38" s="39" t="s">
        <v>1</v>
      </c>
      <c r="C38" s="42" t="s">
        <v>59</v>
      </c>
      <c r="D38" s="46">
        <f>D39</f>
        <v>0</v>
      </c>
      <c r="E38" s="1"/>
    </row>
    <row r="39" spans="1:5" ht="49.5" customHeight="1" hidden="1">
      <c r="A39" s="38" t="s">
        <v>36</v>
      </c>
      <c r="B39" s="39" t="s">
        <v>1</v>
      </c>
      <c r="C39" s="42" t="s">
        <v>55</v>
      </c>
      <c r="D39" s="47"/>
      <c r="E39" s="1"/>
    </row>
    <row r="40" spans="1:5" ht="15" hidden="1">
      <c r="A40" s="19"/>
      <c r="B40" s="20"/>
      <c r="C40" s="21"/>
      <c r="D40" s="22"/>
      <c r="E40" s="1"/>
    </row>
    <row r="41" spans="1:5" ht="15" hidden="1">
      <c r="A41" s="19"/>
      <c r="B41" s="20"/>
      <c r="C41" s="21"/>
      <c r="D41" s="22"/>
      <c r="E41" s="1"/>
    </row>
    <row r="42" spans="1:5" ht="11.25" customHeight="1" hidden="1">
      <c r="A42" s="19"/>
      <c r="B42" s="20"/>
      <c r="C42" s="21"/>
      <c r="D42" s="22"/>
      <c r="E42" s="1"/>
    </row>
    <row r="43" spans="1:5" ht="30.75" customHeight="1" hidden="1">
      <c r="A43" s="24" t="s">
        <v>54</v>
      </c>
      <c r="B43" s="25"/>
      <c r="C43" s="26"/>
      <c r="D43" s="27" t="s">
        <v>35</v>
      </c>
      <c r="E43" s="1"/>
    </row>
  </sheetData>
  <sheetProtection/>
  <mergeCells count="11">
    <mergeCell ref="C1:D1"/>
    <mergeCell ref="C2:D2"/>
    <mergeCell ref="C5:D5"/>
    <mergeCell ref="A4:B4"/>
    <mergeCell ref="C4:D4"/>
    <mergeCell ref="A10:D10"/>
    <mergeCell ref="A11:B11"/>
    <mergeCell ref="A6:B6"/>
    <mergeCell ref="A7:D7"/>
    <mergeCell ref="A8:D8"/>
    <mergeCell ref="A9:D9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SuprunovaNV</dc:creator>
  <cp:keywords/>
  <dc:description/>
  <cp:lastModifiedBy>Ирина Стекленева</cp:lastModifiedBy>
  <cp:lastPrinted>2017-11-14T04:32:28Z</cp:lastPrinted>
  <dcterms:created xsi:type="dcterms:W3CDTF">2006-12-21T04:02:23Z</dcterms:created>
  <dcterms:modified xsi:type="dcterms:W3CDTF">2017-11-14T04:38:00Z</dcterms:modified>
  <cp:category/>
  <cp:version/>
  <cp:contentType/>
  <cp:contentStatus/>
</cp:coreProperties>
</file>