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1355" windowHeight="8670" tabRatio="862" activeTab="1"/>
  </bookViews>
  <sheets>
    <sheet name="приложение 5" sheetId="1" r:id="rId1"/>
    <sheet name="приложение 6" sheetId="2" r:id="rId2"/>
  </sheets>
  <definedNames/>
  <calcPr fullCalcOnLoad="1"/>
</workbook>
</file>

<file path=xl/sharedStrings.xml><?xml version="1.0" encoding="utf-8"?>
<sst xmlns="http://schemas.openxmlformats.org/spreadsheetml/2006/main" count="695" uniqueCount="242">
  <si>
    <t>600</t>
  </si>
  <si>
    <t>300</t>
  </si>
  <si>
    <t>Социальное обеспечение и иные выплаты населению</t>
  </si>
  <si>
    <t>800</t>
  </si>
  <si>
    <t>Иные бюджетные ассигнования</t>
  </si>
  <si>
    <t>04 09</t>
  </si>
  <si>
    <t>Дорожное хозяйство (дорожные фонды)</t>
  </si>
  <si>
    <t>Вид расходов</t>
  </si>
  <si>
    <t>01 00</t>
  </si>
  <si>
    <t>Общегосударственные вопросы</t>
  </si>
  <si>
    <t>Резервные фонды</t>
  </si>
  <si>
    <t>Жилищно-коммунальное хозяйство</t>
  </si>
  <si>
    <t>Жилищное хозяйство</t>
  </si>
  <si>
    <t>08 00</t>
  </si>
  <si>
    <t>Социальная политика</t>
  </si>
  <si>
    <t>Социальное обеспечение населения</t>
  </si>
  <si>
    <t>В С Е Г О   РАСХОДОВ</t>
  </si>
  <si>
    <t>Ведомство</t>
  </si>
  <si>
    <t>Культура</t>
  </si>
  <si>
    <t>Другие общегосударственные вопросы</t>
  </si>
  <si>
    <t>500</t>
  </si>
  <si>
    <t>Межбюджетные трансферты</t>
  </si>
  <si>
    <t>01 04</t>
  </si>
  <si>
    <t>05 00</t>
  </si>
  <si>
    <t>05 01</t>
  </si>
  <si>
    <t>08 01</t>
  </si>
  <si>
    <t>Культура и кинематография</t>
  </si>
  <si>
    <t>10 00</t>
  </si>
  <si>
    <t>Коммунальное хозяйство</t>
  </si>
  <si>
    <t xml:space="preserve">Администрация муниципального образования «Зюкайское сельское поселение» Верещагинского муниципального района Пермского края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</si>
  <si>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</si>
  <si>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100</t>
  </si>
  <si>
    <t>200</t>
  </si>
  <si>
    <t>Оценка недвижимости</t>
  </si>
  <si>
    <t>Составление протоколов об административных правонарушениях</t>
  </si>
  <si>
    <t xml:space="preserve">к  решению Совета депутатов </t>
  </si>
  <si>
    <t xml:space="preserve">МО "Зюкайское сельское поселение" </t>
  </si>
  <si>
    <t>руб.</t>
  </si>
  <si>
    <t>04 00</t>
  </si>
  <si>
    <t>Национальная экономика</t>
  </si>
  <si>
    <t>Депутаты представительного органа муниципального образования</t>
  </si>
  <si>
    <t>Глава муниципального образования</t>
  </si>
  <si>
    <t>Совет Депутатов МО"Зюкайское сельское поселение"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</si>
  <si>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</si>
  <si>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Предоставление субсидий бюджетным, автономным
учреждениям и иным некоммерческим организациям
</t>
  </si>
  <si>
    <t>Содержание автомобильных дорог местного значения и искусственных сооружений на них</t>
  </si>
  <si>
    <t>Пенсии за выслугу лет лицам, замещавшим муниципальные должности муниципального образования, муниципальным служащим</t>
  </si>
  <si>
    <t>10 01</t>
  </si>
  <si>
    <t>Пенсионное обеспечение</t>
  </si>
  <si>
    <t>01 02</t>
  </si>
  <si>
    <t>Расходы на выплаты персоналу в целях обеспечения
выполнения функций государственными муниципальными)
органами, казенными учреждениями, органами управления
государственными внебюджетными фондами</t>
  </si>
  <si>
    <t>Расходы на выплаты персоналу в целях обеспечения выполнения функций государственными муниципальными) органами, казенными учреждениями, органами управления государственными внебюджетными фондами</t>
  </si>
  <si>
    <t>Z1 0 00 00000</t>
  </si>
  <si>
    <t>Z2 0 00 00000</t>
  </si>
  <si>
    <t>Муниципальная программа «Обеспечение первичных мер пожарной безопасности на территории МО «Зюкайское сельское поселение»»</t>
  </si>
  <si>
    <t>Основное мероприятие «Организация противопожарной пропаганды и информирование населения о мерах пожарной безопасности»</t>
  </si>
  <si>
    <t>Размещение печатных информационных материалов по противопожарной пропаганде в средствах массовой информации</t>
  </si>
  <si>
    <t>Муниципальная программа «Противодействие экстремизму и профилактика терроризма на территории МО «Зюкайское сельское поселение»»</t>
  </si>
  <si>
    <t>Основное мероприятие «Мероприятия по профилактике экстремизма и терроризма»</t>
  </si>
  <si>
    <t>Изготовление буклетов, плакатов, памяток и рекомендаций по антитеррористической тематике</t>
  </si>
  <si>
    <t>01 11</t>
  </si>
  <si>
    <t>01 13</t>
  </si>
  <si>
    <t>Основное мероприятие «Ремонт и содержание источников противопожарного водоснабжения»</t>
  </si>
  <si>
    <t>Устройство минерализационных полос в населенных пунктах поселения, примыкающих к лесным массивам, с учетом противопожарных разрывов</t>
  </si>
  <si>
    <t>Приложение 6</t>
  </si>
  <si>
    <t>80 0 00 00000</t>
  </si>
  <si>
    <t>Содержание органов местного самоуправления за счет средств местного бюджета</t>
  </si>
  <si>
    <t>Обеспечение деятельности казенных учреждений за счет средств местного бюджета</t>
  </si>
  <si>
    <t>Казначейское исполнение бюджета поселения</t>
  </si>
  <si>
    <t>Закупка товаров, работ и услуг для обеспечения государственных (муниципальных)нужд</t>
  </si>
  <si>
    <t>03 00</t>
  </si>
  <si>
    <t>03 10</t>
  </si>
  <si>
    <t>05 02</t>
  </si>
  <si>
    <t>10 03</t>
  </si>
  <si>
    <t>Национальная безопасность и правоохранительная деятельность</t>
  </si>
  <si>
    <t>Обеспечение пожарной безопасности</t>
  </si>
  <si>
    <t>03 14</t>
  </si>
  <si>
    <t>Другие вопросы в области национальной безопасности и правоохранительной деятельности</t>
  </si>
  <si>
    <t>05 03</t>
  </si>
  <si>
    <t>Благоустройство</t>
  </si>
  <si>
    <t>Функционирование высшего должностного лица субъекта Российской Федерации  и муниципального образования</t>
  </si>
  <si>
    <t>Функционирование  Правительства Российской  Федерации, высших исполнительных органов государственной власти  субъектов Российской Федерации, местных администраций</t>
  </si>
  <si>
    <t>Рз, ПР</t>
  </si>
  <si>
    <t>ВР</t>
  </si>
  <si>
    <t>ЦС</t>
  </si>
  <si>
    <t>Z3 0 00 00000</t>
  </si>
  <si>
    <t>0100</t>
  </si>
  <si>
    <t>0103</t>
  </si>
  <si>
    <t>Z1 0 01 00000</t>
  </si>
  <si>
    <t>Z1 0 02 00000</t>
  </si>
  <si>
    <t>Z2 0 01 ZЭ010</t>
  </si>
  <si>
    <t>Z3 1 00 00000</t>
  </si>
  <si>
    <t>Z3 1 01 00000</t>
  </si>
  <si>
    <t>Z4 0 00 00000</t>
  </si>
  <si>
    <t xml:space="preserve">Муниципальная программа «Благоустройство на территории МО «Зюкайское сельское поселение» </t>
  </si>
  <si>
    <t>Z4 1 00 00000</t>
  </si>
  <si>
    <t>Z4 1 01 00000</t>
  </si>
  <si>
    <t>Основное мероприятие «Развитие и содержание газопроводов в МО «Зюкайское сельское поселение»»</t>
  </si>
  <si>
    <t>Z4 1 01 ZG020</t>
  </si>
  <si>
    <t>Техническое обслуживание газопроводов, находящихся в казне поселения</t>
  </si>
  <si>
    <t>Z4 2 00 00000</t>
  </si>
  <si>
    <t>Z4 2 02 00000</t>
  </si>
  <si>
    <t>Z4 2 02 ZУ010</t>
  </si>
  <si>
    <t>Техническое обслуживание уличного освещения</t>
  </si>
  <si>
    <t>Z4 2 02 ZУ020</t>
  </si>
  <si>
    <t>Оплата за уличное освещение</t>
  </si>
  <si>
    <t>Z4 3 00 00000</t>
  </si>
  <si>
    <t>Уборка несанкционированных свалок</t>
  </si>
  <si>
    <t>Z4 3 06 00000</t>
  </si>
  <si>
    <t>Z5 0 00 00000</t>
  </si>
  <si>
    <t xml:space="preserve">Муниципальная программа «Развитие культуры на территории МО «Зюкайское сельское поселение» 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</si>
  <si>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</si>
  <si>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09 07</t>
  </si>
  <si>
    <t>Санитарно-эпидемиологическое благополучие</t>
  </si>
  <si>
    <t>09 00</t>
  </si>
  <si>
    <t>Здравоохранение</t>
  </si>
  <si>
    <t>Осуществление внешнего муниципального финансового контроля</t>
  </si>
  <si>
    <t>Муниципальная программа «Организация муниципального управления в органах МО «Зюкайское сельское поселение»</t>
  </si>
  <si>
    <t>Основное мероприятие «Реализация администрацией  МО «Зюкайское сельское поселение» делегированных государственных полномочий»</t>
  </si>
  <si>
    <t>Основное мероприятие «Эффективное выполнение функций, связанных с реализацией вопросов местного значения, администрацией  МО «Зюкайское сельское поселение»</t>
  </si>
  <si>
    <t xml:space="preserve">Основное мероприятие «Эффективная реализация полномочий и совершенствование правового, организационного, финансового механизмов функционирования в сфере управления муниципальными финансами» </t>
  </si>
  <si>
    <t>Резервный фонд местной администрации</t>
  </si>
  <si>
    <t>Основное мероприятие : «Финансовое обеспечение непредвиденных расходов за счет средств резервного фонда администрации МО «Зюкайское сельское поселение»</t>
  </si>
  <si>
    <t>Основное мероприятие «Эффективное выполнение функций, связанных с реализацией вопросов местного значения Советом Депутатов  МО «Зюкайское сельское поселение»</t>
  </si>
  <si>
    <t>Опубликование правовых актов органов местного самоуправления  МО «Зюкайское сельское поселение» и иной информации, связанной с деятельностью органов местного самоуправления  МО «Зюкайское сельское поселение»</t>
  </si>
  <si>
    <t>Основное мероприятие: «Обеспечение подготовки технических паспортов»</t>
  </si>
  <si>
    <t>Муниципальная программа «Обеспечение реализации полномочий МО «Зюкайское сельское поселение» в сфере управления муниципальным имуществом»</t>
  </si>
  <si>
    <t xml:space="preserve">Изготовление технических паспортов </t>
  </si>
  <si>
    <t>Инвентаризация муниципального имущества</t>
  </si>
  <si>
    <t>Основное мероприятие: «Оценка рыночной стоимости муниципального имущества и (или) права на заключение договора аренды»</t>
  </si>
  <si>
    <t xml:space="preserve">Муниципальная программа «Содержание казенных учреждений, осуществляющих обеспечение деятельности по обслуживанию учреждений органов местного самоуправления МО «Зюкайское сельское поселение» </t>
  </si>
  <si>
    <t xml:space="preserve">Основное мероприятие: Обеспечение деятельности казенных учреждений, осуществляющих свою деятельность по обслуживанию учреждений органов местного самоуправления МО «Зюкайское сельское поселение» </t>
  </si>
  <si>
    <t>Основное мероприятие: «Ремонт и содержание источников противопожарного имущества»</t>
  </si>
  <si>
    <t>Проверка дымоходов и вентиляционных каналов</t>
  </si>
  <si>
    <t>Муниципальная программа «Обеспечение сохранности и развитие автомобильных дорог МО «Зюкайское сельское поселение»</t>
  </si>
  <si>
    <t>Подпрограмма «Содержание, текущий ремонт, капитальный ремонт и строительство (реконструкция) дорог местного значения»</t>
  </si>
  <si>
    <t>Основное мероприятие: ««Содержание, текущий ремонт автомобильных дорог общего пользования в границах населенных пунктов поселения и искусственных сооружений на них »</t>
  </si>
  <si>
    <t xml:space="preserve">Ремонт автомобильных дорог общего пользования и искусственных сооружений на них </t>
  </si>
  <si>
    <t>Основное мероприятие: «Расходы на капитальный ремонт общего муниципального имущества многоквартирных домов (помещений) находящихся в муниципальной казне»</t>
  </si>
  <si>
    <t xml:space="preserve">Капитальный ремонт общего имущества в многоквартирных домах </t>
  </si>
  <si>
    <t xml:space="preserve">Основное мероприятие: «Предоставление муниципальных услуг по организации и проведению культурно-массовых мероприятий и организации досуга»       </t>
  </si>
  <si>
    <t>Предоставление субсидий учреждениям культуры для выполнения муниципального задания для предоставления муниципальных услуг</t>
  </si>
  <si>
    <t xml:space="preserve">Подпрограмма «Благоустройство  общественно значимых мест МО «Зюкайское сельское  поселение» </t>
  </si>
  <si>
    <t xml:space="preserve">Основное мероприятие: «Обеспечение реализации переданных государственных полномочий» </t>
  </si>
  <si>
    <t>Основное мероприятие: Меры социальной помощи и поддержки отдельных категорий граждан МО «Зюкайское сельское поселение»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</si>
  <si>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</si>
  <si>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Z7 0 00 00000</t>
  </si>
  <si>
    <t>Z7 0 05 00000</t>
  </si>
  <si>
    <t>Z70 05 A0010</t>
  </si>
  <si>
    <t>Z7 0 03 00000</t>
  </si>
  <si>
    <t>Z7 0 03 2П040</t>
  </si>
  <si>
    <t>Z7 0 03 2У100</t>
  </si>
  <si>
    <t>Z7 0 05 A0050</t>
  </si>
  <si>
    <t>Z7 0 06 00000</t>
  </si>
  <si>
    <t>Z7 0 06 AT010</t>
  </si>
  <si>
    <t>Z7 0 06 AT030</t>
  </si>
  <si>
    <t>Z7 0 09 00000</t>
  </si>
  <si>
    <t>Z7 0 08 00000</t>
  </si>
  <si>
    <t>Z7 0 08 А0150</t>
  </si>
  <si>
    <t>Z6 0 00 00000</t>
  </si>
  <si>
    <t>Z6 0 03 ZИ030</t>
  </si>
  <si>
    <t>Z6 0 03 ZИ040</t>
  </si>
  <si>
    <t>Z6 0 04 00000</t>
  </si>
  <si>
    <t>Z6 0 04 ZИ050</t>
  </si>
  <si>
    <t>Z7 0 04 00000</t>
  </si>
  <si>
    <t>Z8 0 00 00000</t>
  </si>
  <si>
    <t>Z8 0 01 00000</t>
  </si>
  <si>
    <t>Z8 0 01 А0090</t>
  </si>
  <si>
    <t>Z1 0 01 ZП010</t>
  </si>
  <si>
    <t xml:space="preserve">Z1 0 02 ZП030 </t>
  </si>
  <si>
    <t>Z1 0 03 00000</t>
  </si>
  <si>
    <t>Z1 0 03 ZП090</t>
  </si>
  <si>
    <t>Z2 0 01 00000</t>
  </si>
  <si>
    <t>Z3 1 01 ZД070</t>
  </si>
  <si>
    <t>Z3 1 01 ZД080</t>
  </si>
  <si>
    <t>Z6 0 05 ZИ060</t>
  </si>
  <si>
    <t>Z6 0 05 00000</t>
  </si>
  <si>
    <t>Z4 3 01 00000</t>
  </si>
  <si>
    <t>Z4 3 01 ZВ010</t>
  </si>
  <si>
    <t>Z5 1 00 00000</t>
  </si>
  <si>
    <t>Подпрограмма "Сохранение и развитие традиционной культуры, самодеятельного художественного творчества, культурно - досуговой деятельности"</t>
  </si>
  <si>
    <t>Z5 1 01 00000</t>
  </si>
  <si>
    <t>Z5 1 01 ZК010</t>
  </si>
  <si>
    <t>Z4 3 06 2У090</t>
  </si>
  <si>
    <t>Z7 0 07 00000</t>
  </si>
  <si>
    <t>Z7 0 07 А0110</t>
  </si>
  <si>
    <t>80 0 00 2С180</t>
  </si>
  <si>
    <t>Z7 0 09 А0030</t>
  </si>
  <si>
    <t xml:space="preserve">Непрограммые направление деятельности </t>
  </si>
  <si>
    <t>Основные мероприятия «Организация сбора,  вывоза бытовых отходов, мусора и организация мероприятий по контролю за соблюдением и соблюдению муниципальных правовых актов»</t>
  </si>
  <si>
    <t>Z7 0 04 ZМ010</t>
  </si>
  <si>
    <t>Основное мероприятие «Повышение открытости деятельности администрации поселения, ее отраслевых (функциональных) органов через средства массовой информации»</t>
  </si>
  <si>
    <t>Z4 1 01 ZG010</t>
  </si>
  <si>
    <t>"Распределительный газопровод низкого давления п.Зюкайка Верещагинского района Пермского края (I и II очередь)" 2 очередь</t>
  </si>
  <si>
    <t>400</t>
  </si>
  <si>
    <t>Капитальные вложения в объекты государственной (муниципальной) собственности</t>
  </si>
  <si>
    <t>Подпрограмма « Развитие коммунально-инженерной инфраструктуры на территории МО «Зюкайское сельское поселение»»</t>
  </si>
  <si>
    <t xml:space="preserve">Подпрограмма «Энергосбережение и повышение энергетической эффективности в  МО «Зюкайское сельское  поселения» </t>
  </si>
  <si>
    <t>Основное  мероприятие: «Обслуживание уличного освещения»</t>
  </si>
  <si>
    <t>Z6 0 03 00000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</si>
  <si>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</si>
  <si>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80 0 00 АТ100</t>
  </si>
  <si>
    <t>Ведение бюджетного (бухгалтерского) учета и отчетности в органах местного самоуправления централизованной бухгалтерией</t>
  </si>
  <si>
    <t>Z3 1 01 SТ040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</si>
  <si>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</si>
  <si>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Z3 1 01 ZД060</t>
  </si>
  <si>
    <t>Установка и изготовление остановочных комплексов</t>
  </si>
  <si>
    <t>80 0 00 ZN020</t>
  </si>
  <si>
    <t>Оплата по решению суда от 06.06.2018 №А50П-216/2018 ( за поставку природного газа)</t>
  </si>
  <si>
    <t>Поддержка муниципальных программ формирования современной городской среды</t>
  </si>
  <si>
    <t>80 0 00 SС020</t>
  </si>
  <si>
    <t>Обеспечение жильем молодых семей</t>
  </si>
  <si>
    <t>80 0 00 SЖ160</t>
  </si>
  <si>
    <t>Мероприятия на расселению жилищного фонда на территории Пермского края призванного аварийным после 01.2012г.</t>
  </si>
  <si>
    <t>Z4 3 03 00000</t>
  </si>
  <si>
    <t>Основное мероприятие: «Вырубка аварийных деревьев в поселении»</t>
  </si>
  <si>
    <t>Z4 3 03 ZВ040</t>
  </si>
  <si>
    <t>Вырубка аварийных деревьев в поселении</t>
  </si>
  <si>
    <t>Z4 1 02 00000</t>
  </si>
  <si>
    <t>Основное мероприятие: Развитие и содержание систем водоснабжения в МО «Зюкайское сельское поселение»</t>
  </si>
  <si>
    <t>Ремонт водопровода п.Зюкайка, ул.Островского</t>
  </si>
  <si>
    <t xml:space="preserve"> 2020 г. </t>
  </si>
  <si>
    <t xml:space="preserve"> 2021 г. </t>
  </si>
  <si>
    <t>Ведомственная структура расходов бюджета на 2019 год и плановый период 2020-2021 годы</t>
  </si>
  <si>
    <t>2019г.</t>
  </si>
  <si>
    <t>Z7 0 03 51180</t>
  </si>
  <si>
    <t>Осуществление первичного воинского учета на территориях, где отсутствуют военные комиссариаты</t>
  </si>
  <si>
    <t>02 00</t>
  </si>
  <si>
    <t>Национальная оборона</t>
  </si>
  <si>
    <t>02 03</t>
  </si>
  <si>
    <t>Мобилизационная и вневойсковая подготовка</t>
  </si>
  <si>
    <t>80000РТ040</t>
  </si>
  <si>
    <t>Утверждение генеральных планов поселений, правил землепользования и застройки</t>
  </si>
  <si>
    <t>Z4 1 02 ZВ010</t>
  </si>
  <si>
    <t>80 0 F2 55550</t>
  </si>
  <si>
    <t xml:space="preserve">Основное мероприятие: «Предоставление муниципальных услуг по организации и проведению спортивных мероприятий»       </t>
  </si>
  <si>
    <t>Z5 1 03 00000</t>
  </si>
  <si>
    <t>Z5 1 01 ZТ010</t>
  </si>
  <si>
    <t>Предоставление субсидий учреждениям культуры для выполнения муниципального задания для предоставления муниципальных услуг в области спорта</t>
  </si>
  <si>
    <t>от 24.12.2018 г. № 10/39</t>
  </si>
  <si>
    <t>Приложение 5</t>
  </si>
  <si>
    <t xml:space="preserve">Распределение бюджетных ассигнований по целевым статьям (муниципальным программам и непрограммным направлении деятельности) группам видов расходов классификации расходов бюджета МО "Зюкайское сельское поселение" на 2019 год и плановый период 2020-2021 годы     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</si>
</sst>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00"/>
  </numFmts>
  <fonts count="3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Cyr"/>
      <family val="0"/>
    </font>
    <font>
      <sz val="10"/>
      <color indexed="10"/>
      <name val="Arial Cyr"/>
      <family val="0"/>
    </font>
    <font>
      <sz val="11"/>
      <color indexed="8"/>
      <name val="Times New Roman"/>
      <family val="1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9" fillId="23" borderId="0">
      <alignment/>
      <protection/>
    </xf>
    <xf numFmtId="0" fontId="1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02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43" fontId="0" fillId="0" borderId="0" xfId="62" applyFont="1" applyAlignment="1">
      <alignment horizontal="right"/>
    </xf>
    <xf numFmtId="43" fontId="1" fillId="0" borderId="0" xfId="62" applyFont="1" applyAlignment="1">
      <alignment horizontal="right"/>
    </xf>
    <xf numFmtId="43" fontId="3" fillId="0" borderId="10" xfId="62" applyFont="1" applyBorder="1" applyAlignment="1">
      <alignment horizontal="right"/>
    </xf>
    <xf numFmtId="43" fontId="1" fillId="0" borderId="10" xfId="62" applyFon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31" fillId="0" borderId="0" xfId="0" applyFont="1" applyAlignment="1">
      <alignment/>
    </xf>
    <xf numFmtId="0" fontId="0" fillId="0" borderId="10" xfId="0" applyBorder="1" applyAlignment="1">
      <alignment horizontal="center" vertical="top"/>
    </xf>
    <xf numFmtId="43" fontId="3" fillId="0" borderId="10" xfId="62" applyFont="1" applyFill="1" applyBorder="1" applyAlignment="1">
      <alignment horizontal="right"/>
    </xf>
    <xf numFmtId="43" fontId="0" fillId="0" borderId="0" xfId="62" applyFont="1" applyFill="1" applyAlignment="1">
      <alignment horizontal="right"/>
    </xf>
    <xf numFmtId="43" fontId="3" fillId="25" borderId="10" xfId="62" applyFont="1" applyFill="1" applyBorder="1" applyAlignment="1">
      <alignment horizontal="right"/>
    </xf>
    <xf numFmtId="43" fontId="1" fillId="25" borderId="10" xfId="62" applyFont="1" applyFill="1" applyBorder="1" applyAlignment="1">
      <alignment horizontal="right"/>
    </xf>
    <xf numFmtId="0" fontId="3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1" fillId="25" borderId="10" xfId="0" applyFont="1" applyFill="1" applyBorder="1" applyAlignment="1">
      <alignment horizontal="justify" vertical="center" wrapText="1"/>
    </xf>
    <xf numFmtId="0" fontId="3" fillId="25" borderId="10" xfId="0" applyFont="1" applyFill="1" applyBorder="1" applyAlignment="1">
      <alignment horizontal="justify" vertical="center" wrapText="1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horizontal="center" vertical="center"/>
    </xf>
    <xf numFmtId="49" fontId="1" fillId="25" borderId="10" xfId="0" applyNumberFormat="1" applyFont="1" applyFill="1" applyBorder="1" applyAlignment="1">
      <alignment horizontal="center" vertical="center"/>
    </xf>
    <xf numFmtId="49" fontId="1" fillId="25" borderId="10" xfId="0" applyNumberFormat="1" applyFont="1" applyFill="1" applyBorder="1" applyAlignment="1">
      <alignment horizontal="center" vertical="center" wrapText="1"/>
    </xf>
    <xf numFmtId="43" fontId="3" fillId="0" borderId="10" xfId="62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 wrapText="1"/>
    </xf>
    <xf numFmtId="49" fontId="1" fillId="25" borderId="10" xfId="53" applyNumberFormat="1" applyFont="1" applyFill="1" applyBorder="1" applyAlignment="1">
      <alignment horizontal="center" vertical="center"/>
      <protection/>
    </xf>
    <xf numFmtId="49" fontId="11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1" fillId="25" borderId="10" xfId="62" applyNumberFormat="1" applyFont="1" applyFill="1" applyBorder="1" applyAlignment="1">
      <alignment horizontal="center" vertical="center" wrapText="1"/>
    </xf>
    <xf numFmtId="43" fontId="1" fillId="25" borderId="10" xfId="62" applyFont="1" applyFill="1" applyBorder="1" applyAlignment="1">
      <alignment horizontal="center"/>
    </xf>
    <xf numFmtId="43" fontId="1" fillId="25" borderId="10" xfId="62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top"/>
    </xf>
    <xf numFmtId="43" fontId="3" fillId="25" borderId="10" xfId="62" applyFont="1" applyFill="1" applyBorder="1" applyAlignment="1">
      <alignment horizontal="center"/>
    </xf>
    <xf numFmtId="4" fontId="7" fillId="0" borderId="10" xfId="62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3" fillId="26" borderId="10" xfId="0" applyFont="1" applyFill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49" fontId="1" fillId="0" borderId="13" xfId="0" applyNumberFormat="1" applyFont="1" applyBorder="1" applyAlignment="1">
      <alignment horizontal="center" vertical="center"/>
    </xf>
    <xf numFmtId="49" fontId="30" fillId="26" borderId="10" xfId="0" applyNumberFormat="1" applyFont="1" applyFill="1" applyBorder="1" applyAlignment="1">
      <alignment horizontal="center" vertical="center"/>
    </xf>
    <xf numFmtId="0" fontId="33" fillId="27" borderId="11" xfId="0" applyFont="1" applyFill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49" fontId="1" fillId="27" borderId="14" xfId="0" applyNumberFormat="1" applyFont="1" applyFill="1" applyBorder="1" applyAlignment="1">
      <alignment horizontal="center" vertical="center"/>
    </xf>
    <xf numFmtId="49" fontId="1" fillId="27" borderId="14" xfId="0" applyNumberFormat="1" applyFont="1" applyFill="1" applyBorder="1" applyAlignment="1">
      <alignment horizontal="left" vertical="center" wrapText="1"/>
    </xf>
    <xf numFmtId="49" fontId="30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1" fillId="27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top" wrapText="1"/>
    </xf>
    <xf numFmtId="43" fontId="1" fillId="27" borderId="14" xfId="0" applyNumberFormat="1" applyFont="1" applyFill="1" applyBorder="1" applyAlignment="1">
      <alignment horizontal="center"/>
    </xf>
    <xf numFmtId="0" fontId="1" fillId="27" borderId="13" xfId="0" applyFont="1" applyFill="1" applyBorder="1" applyAlignment="1">
      <alignment horizontal="center" vertical="center"/>
    </xf>
    <xf numFmtId="0" fontId="35" fillId="27" borderId="14" xfId="0" applyFont="1" applyFill="1" applyBorder="1" applyAlignment="1">
      <alignment wrapText="1"/>
    </xf>
    <xf numFmtId="43" fontId="1" fillId="27" borderId="14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3" fontId="1" fillId="0" borderId="10" xfId="62" applyFont="1" applyBorder="1" applyAlignment="1">
      <alignment horizontal="right"/>
    </xf>
    <xf numFmtId="0" fontId="3" fillId="25" borderId="10" xfId="0" applyFont="1" applyFill="1" applyBorder="1" applyAlignment="1">
      <alignment horizontal="center" vertical="center"/>
    </xf>
    <xf numFmtId="43" fontId="3" fillId="25" borderId="10" xfId="62" applyFont="1" applyFill="1" applyBorder="1" applyAlignment="1">
      <alignment horizontal="center" vertical="center"/>
    </xf>
    <xf numFmtId="0" fontId="1" fillId="27" borderId="10" xfId="0" applyFont="1" applyFill="1" applyBorder="1" applyAlignment="1">
      <alignment horizontal="center" vertical="center"/>
    </xf>
    <xf numFmtId="43" fontId="1" fillId="27" borderId="14" xfId="0" applyNumberFormat="1" applyFont="1" applyFill="1" applyBorder="1" applyAlignment="1">
      <alignment horizontal="right"/>
    </xf>
    <xf numFmtId="49" fontId="1" fillId="27" borderId="10" xfId="0" applyNumberFormat="1" applyFont="1" applyFill="1" applyBorder="1" applyAlignment="1">
      <alignment horizontal="center" vertical="center"/>
    </xf>
    <xf numFmtId="43" fontId="3" fillId="27" borderId="11" xfId="0" applyNumberFormat="1" applyFont="1" applyFill="1" applyBorder="1" applyAlignment="1">
      <alignment horizontal="right"/>
    </xf>
    <xf numFmtId="43" fontId="35" fillId="27" borderId="14" xfId="0" applyNumberFormat="1" applyFont="1" applyFill="1" applyBorder="1" applyAlignment="1">
      <alignment wrapText="1"/>
    </xf>
    <xf numFmtId="43" fontId="1" fillId="0" borderId="14" xfId="0" applyNumberFormat="1" applyFont="1" applyBorder="1" applyAlignment="1">
      <alignment horizontal="right"/>
    </xf>
    <xf numFmtId="43" fontId="3" fillId="27" borderId="14" xfId="0" applyNumberFormat="1" applyFont="1" applyFill="1" applyBorder="1" applyAlignment="1">
      <alignment horizontal="right"/>
    </xf>
    <xf numFmtId="43" fontId="3" fillId="0" borderId="14" xfId="0" applyNumberFormat="1" applyFont="1" applyBorder="1" applyAlignment="1">
      <alignment horizontal="right"/>
    </xf>
    <xf numFmtId="43" fontId="1" fillId="27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left" vertical="top" wrapText="1"/>
    </xf>
    <xf numFmtId="49" fontId="1" fillId="0" borderId="15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3" fillId="0" borderId="13" xfId="0" applyNumberFormat="1" applyFont="1" applyBorder="1" applyAlignment="1">
      <alignment horizontal="center" vertical="center"/>
    </xf>
    <xf numFmtId="49" fontId="1" fillId="25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3" fontId="3" fillId="27" borderId="10" xfId="0" applyNumberFormat="1" applyFont="1" applyFill="1" applyBorder="1" applyAlignment="1">
      <alignment horizontal="right"/>
    </xf>
    <xf numFmtId="49" fontId="3" fillId="27" borderId="11" xfId="0" applyNumberFormat="1" applyFont="1" applyFill="1" applyBorder="1" applyAlignment="1">
      <alignment horizontal="center" vertical="center"/>
    </xf>
    <xf numFmtId="0" fontId="3" fillId="27" borderId="11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27" borderId="11" xfId="0" applyNumberFormat="1" applyFont="1" applyFill="1" applyBorder="1" applyAlignment="1">
      <alignment horizontal="left" vertical="center" wrapText="1"/>
    </xf>
    <xf numFmtId="49" fontId="36" fillId="27" borderId="14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43" fontId="1" fillId="27" borderId="13" xfId="0" applyNumberFormat="1" applyFont="1" applyFill="1" applyBorder="1" applyAlignment="1">
      <alignment horizontal="right"/>
    </xf>
    <xf numFmtId="43" fontId="3" fillId="27" borderId="13" xfId="0" applyNumberFormat="1" applyFont="1" applyFill="1" applyBorder="1" applyAlignment="1">
      <alignment horizontal="right"/>
    </xf>
    <xf numFmtId="43" fontId="3" fillId="0" borderId="13" xfId="0" applyNumberFormat="1" applyFont="1" applyBorder="1" applyAlignment="1">
      <alignment horizontal="right"/>
    </xf>
    <xf numFmtId="43" fontId="3" fillId="26" borderId="10" xfId="62" applyFont="1" applyFill="1" applyBorder="1" applyAlignment="1">
      <alignment horizontal="right"/>
    </xf>
    <xf numFmtId="49" fontId="1" fillId="26" borderId="10" xfId="0" applyNumberFormat="1" applyFont="1" applyFill="1" applyBorder="1" applyAlignment="1">
      <alignment horizontal="center" vertical="center"/>
    </xf>
    <xf numFmtId="0" fontId="3" fillId="27" borderId="13" xfId="0" applyFont="1" applyFill="1" applyBorder="1" applyAlignment="1">
      <alignment horizontal="center" vertical="center"/>
    </xf>
    <xf numFmtId="43" fontId="3" fillId="0" borderId="14" xfId="0" applyNumberFormat="1" applyFont="1" applyBorder="1" applyAlignment="1">
      <alignment horizontal="center"/>
    </xf>
    <xf numFmtId="43" fontId="3" fillId="27" borderId="14" xfId="0" applyNumberFormat="1" applyFont="1" applyFill="1" applyBorder="1" applyAlignment="1">
      <alignment horizontal="center"/>
    </xf>
    <xf numFmtId="43" fontId="3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43" fontId="3" fillId="0" borderId="13" xfId="0" applyNumberFormat="1" applyFont="1" applyBorder="1" applyAlignment="1">
      <alignment horizontal="center"/>
    </xf>
    <xf numFmtId="43" fontId="1" fillId="0" borderId="14" xfId="0" applyNumberFormat="1" applyFont="1" applyBorder="1" applyAlignment="1">
      <alignment horizontal="center"/>
    </xf>
    <xf numFmtId="49" fontId="33" fillId="0" borderId="14" xfId="0" applyNumberFormat="1" applyFont="1" applyBorder="1" applyAlignment="1">
      <alignment horizontal="center" vertical="center"/>
    </xf>
    <xf numFmtId="43" fontId="3" fillId="27" borderId="11" xfId="0" applyNumberFormat="1" applyFont="1" applyFill="1" applyBorder="1" applyAlignment="1">
      <alignment horizontal="center"/>
    </xf>
    <xf numFmtId="4" fontId="3" fillId="0" borderId="14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27" borderId="14" xfId="0" applyNumberFormat="1" applyFont="1" applyFill="1" applyBorder="1" applyAlignment="1">
      <alignment horizontal="center" vertical="center" wrapText="1"/>
    </xf>
    <xf numFmtId="49" fontId="1" fillId="25" borderId="11" xfId="0" applyNumberFormat="1" applyFont="1" applyFill="1" applyBorder="1" applyAlignment="1">
      <alignment horizontal="center" vertical="center"/>
    </xf>
    <xf numFmtId="49" fontId="3" fillId="25" borderId="11" xfId="0" applyNumberFormat="1" applyFont="1" applyFill="1" applyBorder="1" applyAlignment="1">
      <alignment horizontal="center" vertical="center"/>
    </xf>
    <xf numFmtId="49" fontId="1" fillId="25" borderId="12" xfId="0" applyNumberFormat="1" applyFont="1" applyFill="1" applyBorder="1" applyAlignment="1">
      <alignment horizontal="left" vertical="center" wrapText="1"/>
    </xf>
    <xf numFmtId="49" fontId="1" fillId="25" borderId="16" xfId="0" applyNumberFormat="1" applyFont="1" applyFill="1" applyBorder="1" applyAlignment="1">
      <alignment horizontal="left" vertical="center" wrapText="1"/>
    </xf>
    <xf numFmtId="49" fontId="1" fillId="27" borderId="16" xfId="0" applyNumberFormat="1" applyFont="1" applyFill="1" applyBorder="1" applyAlignment="1">
      <alignment horizontal="left" vertical="center" wrapText="1"/>
    </xf>
    <xf numFmtId="43" fontId="1" fillId="25" borderId="10" xfId="64" applyFont="1" applyFill="1" applyBorder="1" applyAlignment="1">
      <alignment horizontal="right"/>
    </xf>
    <xf numFmtId="43" fontId="3" fillId="25" borderId="10" xfId="64" applyFont="1" applyFill="1" applyBorder="1" applyAlignment="1">
      <alignment horizontal="right"/>
    </xf>
    <xf numFmtId="49" fontId="1" fillId="27" borderId="17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5" fillId="0" borderId="12" xfId="0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1" fillId="27" borderId="12" xfId="0" applyFont="1" applyFill="1" applyBorder="1" applyAlignment="1">
      <alignment horizontal="left" vertical="center" wrapText="1"/>
    </xf>
    <xf numFmtId="0" fontId="3" fillId="25" borderId="12" xfId="0" applyFont="1" applyFill="1" applyBorder="1" applyAlignment="1">
      <alignment horizontal="left" vertical="top" wrapText="1"/>
    </xf>
    <xf numFmtId="0" fontId="3" fillId="27" borderId="12" xfId="0" applyFont="1" applyFill="1" applyBorder="1" applyAlignment="1">
      <alignment horizontal="left" vertical="center" wrapText="1"/>
    </xf>
    <xf numFmtId="49" fontId="1" fillId="27" borderId="12" xfId="0" applyNumberFormat="1" applyFont="1" applyFill="1" applyBorder="1" applyAlignment="1">
      <alignment horizontal="left" vertical="top" wrapText="1"/>
    </xf>
    <xf numFmtId="0" fontId="1" fillId="27" borderId="16" xfId="0" applyFont="1" applyFill="1" applyBorder="1" applyAlignment="1">
      <alignment horizontal="left" vertical="top" wrapText="1"/>
    </xf>
    <xf numFmtId="0" fontId="1" fillId="25" borderId="12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49" fontId="3" fillId="25" borderId="12" xfId="0" applyNumberFormat="1" applyFont="1" applyFill="1" applyBorder="1" applyAlignment="1">
      <alignment horizontal="left" vertical="center" wrapText="1"/>
    </xf>
    <xf numFmtId="0" fontId="3" fillId="25" borderId="12" xfId="0" applyFont="1" applyFill="1" applyBorder="1" applyAlignment="1">
      <alignment horizontal="justify" vertical="top" wrapText="1"/>
    </xf>
    <xf numFmtId="0" fontId="1" fillId="25" borderId="12" xfId="0" applyFont="1" applyFill="1" applyBorder="1" applyAlignment="1">
      <alignment horizontal="justify" vertical="top" wrapText="1"/>
    </xf>
    <xf numFmtId="0" fontId="3" fillId="25" borderId="12" xfId="0" applyFont="1" applyFill="1" applyBorder="1" applyAlignment="1">
      <alignment horizontal="justify" vertical="center" wrapText="1"/>
    </xf>
    <xf numFmtId="0" fontId="1" fillId="25" borderId="12" xfId="0" applyFont="1" applyFill="1" applyBorder="1" applyAlignment="1">
      <alignment horizontal="justify" vertical="center" wrapText="1"/>
    </xf>
    <xf numFmtId="49" fontId="7" fillId="25" borderId="12" xfId="0" applyNumberFormat="1" applyFont="1" applyFill="1" applyBorder="1" applyAlignment="1">
      <alignment horizontal="left" wrapText="1"/>
    </xf>
    <xf numFmtId="0" fontId="3" fillId="26" borderId="12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3" fillId="27" borderId="16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3" fillId="0" borderId="12" xfId="0" applyFont="1" applyBorder="1" applyAlignment="1">
      <alignment horizontal="justify" vertical="center" wrapText="1"/>
    </xf>
    <xf numFmtId="0" fontId="1" fillId="25" borderId="12" xfId="53" applyNumberFormat="1" applyFont="1" applyFill="1" applyBorder="1" applyAlignment="1">
      <alignment horizontal="left" vertical="top" wrapText="1"/>
      <protection/>
    </xf>
    <xf numFmtId="0" fontId="3" fillId="0" borderId="12" xfId="0" applyFont="1" applyBorder="1" applyAlignment="1">
      <alignment horizontal="left" vertical="top"/>
    </xf>
    <xf numFmtId="0" fontId="3" fillId="27" borderId="16" xfId="0" applyFont="1" applyFill="1" applyBorder="1" applyAlignment="1">
      <alignment vertical="center" wrapText="1"/>
    </xf>
    <xf numFmtId="0" fontId="3" fillId="25" borderId="12" xfId="0" applyFont="1" applyFill="1" applyBorder="1" applyAlignment="1">
      <alignment horizontal="left" vertical="top"/>
    </xf>
    <xf numFmtId="0" fontId="7" fillId="25" borderId="12" xfId="0" applyFont="1" applyFill="1" applyBorder="1" applyAlignment="1">
      <alignment wrapText="1"/>
    </xf>
    <xf numFmtId="0" fontId="1" fillId="28" borderId="19" xfId="0" applyFont="1" applyFill="1" applyBorder="1" applyAlignment="1">
      <alignment vertical="center" wrapText="1"/>
    </xf>
    <xf numFmtId="0" fontId="34" fillId="0" borderId="12" xfId="0" applyFont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43" fontId="3" fillId="27" borderId="10" xfId="0" applyNumberFormat="1" applyFont="1" applyFill="1" applyBorder="1" applyAlignment="1">
      <alignment horizontal="center"/>
    </xf>
    <xf numFmtId="43" fontId="3" fillId="27" borderId="13" xfId="0" applyNumberFormat="1" applyFont="1" applyFill="1" applyBorder="1" applyAlignment="1">
      <alignment horizontal="center"/>
    </xf>
    <xf numFmtId="43" fontId="1" fillId="27" borderId="13" xfId="0" applyNumberFormat="1" applyFont="1" applyFill="1" applyBorder="1" applyAlignment="1">
      <alignment horizontal="center"/>
    </xf>
    <xf numFmtId="4" fontId="3" fillId="0" borderId="13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3" fontId="1" fillId="0" borderId="13" xfId="0" applyNumberFormat="1" applyFont="1" applyBorder="1" applyAlignment="1">
      <alignment horizontal="center"/>
    </xf>
    <xf numFmtId="43" fontId="3" fillId="0" borderId="1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left" vertical="top" wrapText="1"/>
    </xf>
    <xf numFmtId="0" fontId="3" fillId="0" borderId="17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justify" vertical="center" wrapText="1"/>
    </xf>
    <xf numFmtId="43" fontId="3" fillId="0" borderId="10" xfId="0" applyNumberFormat="1" applyFont="1" applyBorder="1" applyAlignment="1">
      <alignment/>
    </xf>
    <xf numFmtId="4" fontId="1" fillId="27" borderId="13" xfId="0" applyNumberFormat="1" applyFont="1" applyFill="1" applyBorder="1" applyAlignment="1">
      <alignment horizontal="center" vertical="center" wrapText="1"/>
    </xf>
    <xf numFmtId="43" fontId="1" fillId="27" borderId="13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wrapText="1"/>
    </xf>
    <xf numFmtId="43" fontId="3" fillId="27" borderId="14" xfId="0" applyNumberFormat="1" applyFont="1" applyFill="1" applyBorder="1" applyAlignment="1">
      <alignment horizontal="center" vertical="center"/>
    </xf>
    <xf numFmtId="49" fontId="3" fillId="27" borderId="20" xfId="0" applyNumberFormat="1" applyFont="1" applyFill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27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9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9.125" style="36" customWidth="1"/>
    <col min="2" max="2" width="17.375" style="26" customWidth="1"/>
    <col min="3" max="3" width="7.625" style="26" customWidth="1"/>
    <col min="4" max="4" width="70.25390625" style="8" customWidth="1"/>
    <col min="5" max="5" width="19.625" style="9" bestFit="1" customWidth="1"/>
    <col min="6" max="6" width="18.125" style="15" customWidth="1"/>
    <col min="7" max="7" width="20.25390625" style="0" customWidth="1"/>
    <col min="8" max="8" width="15.625" style="0" bestFit="1" customWidth="1"/>
    <col min="9" max="10" width="14.625" style="0" bestFit="1" customWidth="1"/>
  </cols>
  <sheetData>
    <row r="1" ht="15.75">
      <c r="G1" s="3" t="s">
        <v>240</v>
      </c>
    </row>
    <row r="2" ht="15.75">
      <c r="G2" s="3" t="s">
        <v>35</v>
      </c>
    </row>
    <row r="3" ht="15.75">
      <c r="G3" s="3" t="s">
        <v>36</v>
      </c>
    </row>
    <row r="4" ht="15.75">
      <c r="G4" s="3" t="s">
        <v>239</v>
      </c>
    </row>
    <row r="5" ht="5.25" customHeight="1">
      <c r="E5" s="10"/>
    </row>
    <row r="6" spans="1:7" ht="81.75" customHeight="1">
      <c r="A6" s="200" t="s">
        <v>241</v>
      </c>
      <c r="B6" s="201"/>
      <c r="C6" s="201"/>
      <c r="D6" s="201"/>
      <c r="E6" s="201"/>
      <c r="F6" s="201"/>
      <c r="G6" s="201"/>
    </row>
    <row r="7" spans="2:7" ht="18.75">
      <c r="B7" s="27"/>
      <c r="C7" s="46"/>
      <c r="D7" s="14"/>
      <c r="G7" s="10" t="s">
        <v>37</v>
      </c>
    </row>
    <row r="8" spans="1:7" s="13" customFormat="1" ht="15.75">
      <c r="A8" s="4" t="s">
        <v>82</v>
      </c>
      <c r="B8" s="4" t="s">
        <v>84</v>
      </c>
      <c r="C8" s="4" t="s">
        <v>83</v>
      </c>
      <c r="D8" s="135" t="s">
        <v>7</v>
      </c>
      <c r="E8" s="34" t="s">
        <v>224</v>
      </c>
      <c r="F8" s="172" t="s">
        <v>221</v>
      </c>
      <c r="G8" s="172" t="s">
        <v>222</v>
      </c>
    </row>
    <row r="9" spans="1:7" s="1" customFormat="1" ht="47.25">
      <c r="A9" s="37"/>
      <c r="B9" s="5"/>
      <c r="C9" s="5"/>
      <c r="D9" s="136" t="s">
        <v>29</v>
      </c>
      <c r="E9" s="11">
        <f>E10+E69+E86+E101+E141+E151+E158+E62</f>
        <v>20909200</v>
      </c>
      <c r="F9" s="11">
        <f>F10+F69+F86+F101+F141+F151+F158+F62</f>
        <v>15341872.8</v>
      </c>
      <c r="G9" s="11">
        <f>G10+G69+G86+G101+G141+G151+G158+G62</f>
        <v>15530156.299999999</v>
      </c>
    </row>
    <row r="10" spans="1:7" s="1" customFormat="1" ht="15.75">
      <c r="A10" s="37" t="s">
        <v>8</v>
      </c>
      <c r="B10" s="5"/>
      <c r="C10" s="5"/>
      <c r="D10" s="136" t="s">
        <v>9</v>
      </c>
      <c r="E10" s="11">
        <f>E11+E16+E37+E42</f>
        <v>7744172.77</v>
      </c>
      <c r="F10" s="11">
        <f>F11+F16+F37+F42</f>
        <v>8073842</v>
      </c>
      <c r="G10" s="11">
        <f>G11+G16+G37+G42</f>
        <v>8073842</v>
      </c>
    </row>
    <row r="11" spans="1:7" s="1" customFormat="1" ht="31.5">
      <c r="A11" s="37" t="s">
        <v>49</v>
      </c>
      <c r="B11" s="5"/>
      <c r="C11" s="5"/>
      <c r="D11" s="136" t="s">
        <v>80</v>
      </c>
      <c r="E11" s="11">
        <f>E12</f>
        <v>636502</v>
      </c>
      <c r="F11" s="185">
        <v>636502</v>
      </c>
      <c r="G11" s="114">
        <v>636502</v>
      </c>
    </row>
    <row r="12" spans="1:7" s="1" customFormat="1" ht="31.5">
      <c r="A12" s="37"/>
      <c r="B12" s="5" t="s">
        <v>146</v>
      </c>
      <c r="C12" s="5"/>
      <c r="D12" s="136" t="s">
        <v>117</v>
      </c>
      <c r="E12" s="19">
        <f>E13</f>
        <v>636502</v>
      </c>
      <c r="F12" s="120">
        <v>636502</v>
      </c>
      <c r="G12" s="112">
        <v>636502</v>
      </c>
    </row>
    <row r="13" spans="1:7" s="1" customFormat="1" ht="47.25">
      <c r="A13" s="37"/>
      <c r="B13" s="5" t="s">
        <v>147</v>
      </c>
      <c r="C13" s="5"/>
      <c r="D13" s="136" t="s">
        <v>119</v>
      </c>
      <c r="E13" s="19">
        <f>E14</f>
        <v>636502</v>
      </c>
      <c r="F13" s="120">
        <v>636502</v>
      </c>
      <c r="G13" s="112">
        <v>636502</v>
      </c>
    </row>
    <row r="14" spans="1:7" s="1" customFormat="1" ht="15.75">
      <c r="A14" s="37"/>
      <c r="B14" s="5" t="s">
        <v>148</v>
      </c>
      <c r="C14" s="5"/>
      <c r="D14" s="137" t="s">
        <v>41</v>
      </c>
      <c r="E14" s="20">
        <v>636502</v>
      </c>
      <c r="F14" s="184">
        <v>636502</v>
      </c>
      <c r="G14" s="121">
        <v>636502</v>
      </c>
    </row>
    <row r="15" spans="1:7" s="1" customFormat="1" ht="63">
      <c r="A15" s="37"/>
      <c r="B15" s="5"/>
      <c r="C15" s="29" t="s">
        <v>31</v>
      </c>
      <c r="D15" s="138" t="s">
        <v>50</v>
      </c>
      <c r="E15" s="20">
        <f>E14</f>
        <v>636502</v>
      </c>
      <c r="F15" s="184">
        <v>636502</v>
      </c>
      <c r="G15" s="121">
        <v>636502</v>
      </c>
    </row>
    <row r="16" spans="1:7" s="1" customFormat="1" ht="47.25">
      <c r="A16" s="37" t="s">
        <v>22</v>
      </c>
      <c r="B16" s="5"/>
      <c r="C16" s="5"/>
      <c r="D16" s="139" t="s">
        <v>81</v>
      </c>
      <c r="E16" s="19">
        <f>E17+E23</f>
        <v>3227670.77</v>
      </c>
      <c r="F16" s="19">
        <f>F17+F23</f>
        <v>2826409</v>
      </c>
      <c r="G16" s="19">
        <f>G17+G23</f>
        <v>2826409</v>
      </c>
    </row>
    <row r="17" spans="1:7" s="1" customFormat="1" ht="35.25" customHeight="1">
      <c r="A17" s="37"/>
      <c r="B17" s="5" t="s">
        <v>146</v>
      </c>
      <c r="C17" s="5"/>
      <c r="D17" s="136" t="s">
        <v>117</v>
      </c>
      <c r="E17" s="19">
        <f>E18+E26+E30</f>
        <v>3227136</v>
      </c>
      <c r="F17" s="19">
        <f>F18+F26+F30</f>
        <v>2826409</v>
      </c>
      <c r="G17" s="19">
        <f>G18+G26+G30</f>
        <v>2826409</v>
      </c>
    </row>
    <row r="18" spans="1:7" ht="50.25" customHeight="1">
      <c r="A18" s="37"/>
      <c r="B18" s="79" t="s">
        <v>149</v>
      </c>
      <c r="C18" s="91"/>
      <c r="D18" s="90" t="s">
        <v>118</v>
      </c>
      <c r="E18" s="19">
        <f>E19+E21</f>
        <v>9000</v>
      </c>
      <c r="F18" s="120">
        <v>9000</v>
      </c>
      <c r="G18" s="112">
        <v>9000</v>
      </c>
    </row>
    <row r="19" spans="1:7" ht="25.5" customHeight="1">
      <c r="A19" s="37"/>
      <c r="B19" s="40" t="s">
        <v>150</v>
      </c>
      <c r="C19" s="29"/>
      <c r="D19" s="140" t="s">
        <v>34</v>
      </c>
      <c r="E19" s="20">
        <v>2300</v>
      </c>
      <c r="F19" s="184">
        <v>2300</v>
      </c>
      <c r="G19" s="121">
        <v>2300</v>
      </c>
    </row>
    <row r="20" spans="1:7" ht="33.75" customHeight="1">
      <c r="A20" s="37"/>
      <c r="B20" s="40"/>
      <c r="C20" s="41" t="s">
        <v>32</v>
      </c>
      <c r="D20" s="140" t="s">
        <v>69</v>
      </c>
      <c r="E20" s="20">
        <v>2300</v>
      </c>
      <c r="F20" s="184">
        <v>2300</v>
      </c>
      <c r="G20" s="121">
        <v>2300</v>
      </c>
    </row>
    <row r="21" spans="1:7" ht="33.75" customHeight="1">
      <c r="A21" s="37"/>
      <c r="B21" s="40" t="s">
        <v>151</v>
      </c>
      <c r="C21" s="41"/>
      <c r="D21" s="140" t="s">
        <v>145</v>
      </c>
      <c r="E21" s="20">
        <v>6700</v>
      </c>
      <c r="F21" s="184">
        <v>6700</v>
      </c>
      <c r="G21" s="121">
        <v>6700</v>
      </c>
    </row>
    <row r="22" spans="1:7" ht="33.75" customHeight="1">
      <c r="A22" s="37"/>
      <c r="B22" s="40"/>
      <c r="C22" s="41" t="s">
        <v>32</v>
      </c>
      <c r="D22" s="140" t="s">
        <v>69</v>
      </c>
      <c r="E22" s="20">
        <v>6700</v>
      </c>
      <c r="F22" s="184">
        <v>6700</v>
      </c>
      <c r="G22" s="121">
        <v>6700</v>
      </c>
    </row>
    <row r="23" spans="1:7" ht="33.75" customHeight="1">
      <c r="A23" s="37"/>
      <c r="B23" s="28" t="s">
        <v>65</v>
      </c>
      <c r="C23" s="99"/>
      <c r="D23" s="103" t="s">
        <v>188</v>
      </c>
      <c r="E23" s="19">
        <v>534.77</v>
      </c>
      <c r="F23" s="120"/>
      <c r="G23" s="112"/>
    </row>
    <row r="24" spans="1:7" ht="33.75" customHeight="1">
      <c r="A24" s="37"/>
      <c r="B24" s="64" t="s">
        <v>231</v>
      </c>
      <c r="C24" s="101"/>
      <c r="D24" s="66" t="s">
        <v>232</v>
      </c>
      <c r="E24" s="20">
        <v>534.77</v>
      </c>
      <c r="F24" s="184"/>
      <c r="G24" s="121"/>
    </row>
    <row r="25" spans="1:7" ht="33.75" customHeight="1">
      <c r="A25" s="37"/>
      <c r="B25" s="64"/>
      <c r="C25" s="67" t="s">
        <v>32</v>
      </c>
      <c r="D25" s="68" t="s">
        <v>69</v>
      </c>
      <c r="E25" s="20">
        <v>534.77</v>
      </c>
      <c r="F25" s="184"/>
      <c r="G25" s="121"/>
    </row>
    <row r="26" spans="1:7" ht="50.25" customHeight="1">
      <c r="A26" s="37"/>
      <c r="B26" s="56" t="s">
        <v>147</v>
      </c>
      <c r="D26" s="141" t="s">
        <v>119</v>
      </c>
      <c r="E26" s="19">
        <f>E27</f>
        <v>2817409</v>
      </c>
      <c r="F26" s="120">
        <v>2817409</v>
      </c>
      <c r="G26" s="112">
        <v>2817409</v>
      </c>
    </row>
    <row r="27" spans="1:7" ht="31.5" customHeight="1">
      <c r="A27" s="37"/>
      <c r="B27" s="40" t="s">
        <v>152</v>
      </c>
      <c r="C27" s="29"/>
      <c r="D27" s="140" t="s">
        <v>66</v>
      </c>
      <c r="E27" s="20">
        <f>E28+E29</f>
        <v>2817409</v>
      </c>
      <c r="F27" s="120">
        <v>2817409</v>
      </c>
      <c r="G27" s="112">
        <v>2817409</v>
      </c>
    </row>
    <row r="28" spans="1:7" ht="50.25" customHeight="1">
      <c r="A28" s="37"/>
      <c r="B28" s="40"/>
      <c r="C28" s="29" t="s">
        <v>31</v>
      </c>
      <c r="D28" s="138" t="s">
        <v>50</v>
      </c>
      <c r="E28" s="20">
        <v>2421705</v>
      </c>
      <c r="F28" s="106">
        <v>2421705</v>
      </c>
      <c r="G28" s="121">
        <v>2421705</v>
      </c>
    </row>
    <row r="29" spans="1:7" ht="39.75" customHeight="1">
      <c r="A29" s="37"/>
      <c r="B29" s="40"/>
      <c r="C29" s="41" t="s">
        <v>32</v>
      </c>
      <c r="D29" s="140" t="s">
        <v>69</v>
      </c>
      <c r="E29" s="20">
        <v>395704</v>
      </c>
      <c r="F29" s="106">
        <v>395704</v>
      </c>
      <c r="G29" s="121">
        <v>395704</v>
      </c>
    </row>
    <row r="30" spans="1:7" ht="71.25" customHeight="1">
      <c r="A30" s="37"/>
      <c r="B30" s="79" t="s">
        <v>153</v>
      </c>
      <c r="C30" s="42"/>
      <c r="D30" s="136" t="s">
        <v>120</v>
      </c>
      <c r="E30" s="19">
        <f>E31+E33+E35</f>
        <v>400727</v>
      </c>
      <c r="F30" s="173"/>
      <c r="G30" s="173"/>
    </row>
    <row r="31" spans="1:7" ht="21.75" customHeight="1">
      <c r="A31" s="37"/>
      <c r="B31" s="40" t="s">
        <v>154</v>
      </c>
      <c r="C31" s="41"/>
      <c r="D31" s="140" t="s">
        <v>68</v>
      </c>
      <c r="E31" s="20">
        <v>35579</v>
      </c>
      <c r="F31" s="173"/>
      <c r="G31" s="173"/>
    </row>
    <row r="32" spans="1:7" ht="19.5" customHeight="1">
      <c r="A32" s="37"/>
      <c r="B32" s="40"/>
      <c r="C32" s="83" t="s">
        <v>20</v>
      </c>
      <c r="D32" s="142" t="s">
        <v>21</v>
      </c>
      <c r="E32" s="20">
        <v>35579</v>
      </c>
      <c r="F32" s="173"/>
      <c r="G32" s="173"/>
    </row>
    <row r="33" spans="1:7" ht="21.75" customHeight="1">
      <c r="A33" s="37"/>
      <c r="B33" s="40" t="s">
        <v>155</v>
      </c>
      <c r="C33" s="41"/>
      <c r="D33" s="140" t="s">
        <v>116</v>
      </c>
      <c r="E33" s="20">
        <v>62448</v>
      </c>
      <c r="F33" s="173"/>
      <c r="G33" s="173"/>
    </row>
    <row r="34" spans="1:7" ht="21.75" customHeight="1">
      <c r="A34" s="37"/>
      <c r="B34" s="40"/>
      <c r="C34" s="83" t="s">
        <v>20</v>
      </c>
      <c r="D34" s="142" t="s">
        <v>21</v>
      </c>
      <c r="E34" s="20">
        <v>62448</v>
      </c>
      <c r="F34" s="173"/>
      <c r="G34" s="173"/>
    </row>
    <row r="35" spans="1:7" ht="34.5" customHeight="1">
      <c r="A35" s="37"/>
      <c r="B35" s="40" t="s">
        <v>201</v>
      </c>
      <c r="C35" s="83"/>
      <c r="D35" s="142" t="s">
        <v>202</v>
      </c>
      <c r="E35" s="20">
        <v>302700</v>
      </c>
      <c r="F35" s="173"/>
      <c r="G35" s="173"/>
    </row>
    <row r="36" spans="1:7" ht="21.75" customHeight="1">
      <c r="A36" s="37"/>
      <c r="B36" s="40"/>
      <c r="C36" s="83" t="s">
        <v>20</v>
      </c>
      <c r="D36" s="142" t="s">
        <v>21</v>
      </c>
      <c r="E36" s="20">
        <v>302700</v>
      </c>
      <c r="F36" s="173"/>
      <c r="G36" s="173"/>
    </row>
    <row r="37" spans="1:7" ht="21.75" customHeight="1">
      <c r="A37" s="37" t="s">
        <v>60</v>
      </c>
      <c r="B37" s="31"/>
      <c r="C37" s="31"/>
      <c r="D37" s="143" t="s">
        <v>10</v>
      </c>
      <c r="E37" s="19">
        <v>50000</v>
      </c>
      <c r="F37" s="185">
        <v>150000</v>
      </c>
      <c r="G37" s="114">
        <v>150000</v>
      </c>
    </row>
    <row r="38" spans="1:7" ht="35.25" customHeight="1">
      <c r="A38" s="37"/>
      <c r="B38" s="5" t="s">
        <v>146</v>
      </c>
      <c r="C38" s="83"/>
      <c r="D38" s="136" t="s">
        <v>117</v>
      </c>
      <c r="E38" s="19">
        <v>50000</v>
      </c>
      <c r="F38" s="120">
        <v>150000</v>
      </c>
      <c r="G38" s="112">
        <v>150000</v>
      </c>
    </row>
    <row r="39" spans="1:7" ht="48" customHeight="1">
      <c r="A39" s="37"/>
      <c r="B39" s="5" t="s">
        <v>157</v>
      </c>
      <c r="C39" s="83"/>
      <c r="D39" s="144" t="s">
        <v>122</v>
      </c>
      <c r="E39" s="19">
        <v>50000</v>
      </c>
      <c r="F39" s="120">
        <v>150000</v>
      </c>
      <c r="G39" s="112">
        <v>150000</v>
      </c>
    </row>
    <row r="40" spans="1:7" ht="21.75" customHeight="1">
      <c r="A40" s="37"/>
      <c r="B40" s="35" t="s">
        <v>158</v>
      </c>
      <c r="D40" s="145" t="s">
        <v>121</v>
      </c>
      <c r="E40" s="20">
        <v>50000</v>
      </c>
      <c r="F40" s="184">
        <v>150000</v>
      </c>
      <c r="G40" s="121">
        <v>150000</v>
      </c>
    </row>
    <row r="41" spans="1:7" ht="21.75" customHeight="1">
      <c r="A41" s="37"/>
      <c r="B41" s="40"/>
      <c r="C41" s="83" t="s">
        <v>3</v>
      </c>
      <c r="D41" s="146" t="s">
        <v>4</v>
      </c>
      <c r="E41" s="20">
        <v>50000</v>
      </c>
      <c r="F41" s="184">
        <v>150000</v>
      </c>
      <c r="G41" s="121">
        <v>150000</v>
      </c>
    </row>
    <row r="42" spans="1:7" ht="21.75" customHeight="1">
      <c r="A42" s="37" t="s">
        <v>61</v>
      </c>
      <c r="B42" s="31"/>
      <c r="C42" s="32"/>
      <c r="D42" s="143" t="s">
        <v>19</v>
      </c>
      <c r="E42" s="19">
        <f>E43+E52+E56</f>
        <v>3830000</v>
      </c>
      <c r="F42" s="185">
        <v>4460931</v>
      </c>
      <c r="G42" s="114">
        <v>4460931</v>
      </c>
    </row>
    <row r="43" spans="1:7" ht="57" customHeight="1">
      <c r="A43" s="37"/>
      <c r="B43" s="5" t="s">
        <v>159</v>
      </c>
      <c r="C43" s="32"/>
      <c r="D43" s="143" t="s">
        <v>126</v>
      </c>
      <c r="E43" s="19">
        <f>E44+E49</f>
        <v>102100</v>
      </c>
      <c r="F43" s="120">
        <v>102100</v>
      </c>
      <c r="G43" s="112">
        <v>102100</v>
      </c>
    </row>
    <row r="44" spans="1:7" ht="35.25" customHeight="1">
      <c r="A44" s="37"/>
      <c r="B44" s="5" t="s">
        <v>199</v>
      </c>
      <c r="C44" s="32"/>
      <c r="D44" s="143" t="s">
        <v>125</v>
      </c>
      <c r="E44" s="19">
        <f>E45+E47</f>
        <v>52100</v>
      </c>
      <c r="F44" s="107">
        <v>52100</v>
      </c>
      <c r="G44" s="87">
        <v>52100</v>
      </c>
    </row>
    <row r="45" spans="1:7" ht="21.75" customHeight="1">
      <c r="A45" s="37"/>
      <c r="B45" s="35" t="s">
        <v>160</v>
      </c>
      <c r="C45" s="32"/>
      <c r="D45" s="147" t="s">
        <v>127</v>
      </c>
      <c r="E45" s="20">
        <v>22500</v>
      </c>
      <c r="F45" s="106">
        <v>22500</v>
      </c>
      <c r="G45" s="82">
        <v>22500</v>
      </c>
    </row>
    <row r="46" spans="1:7" ht="21.75" customHeight="1">
      <c r="A46" s="37"/>
      <c r="B46" s="35"/>
      <c r="C46" s="29" t="s">
        <v>32</v>
      </c>
      <c r="D46" s="148" t="s">
        <v>69</v>
      </c>
      <c r="E46" s="20">
        <v>22500</v>
      </c>
      <c r="F46" s="106">
        <v>22500</v>
      </c>
      <c r="G46" s="82">
        <v>22500</v>
      </c>
    </row>
    <row r="47" spans="1:7" ht="21.75" customHeight="1">
      <c r="A47" s="37"/>
      <c r="B47" s="35" t="s">
        <v>161</v>
      </c>
      <c r="C47" s="32"/>
      <c r="D47" s="147" t="s">
        <v>128</v>
      </c>
      <c r="E47" s="20">
        <v>29600</v>
      </c>
      <c r="F47" s="106">
        <v>29600</v>
      </c>
      <c r="G47" s="82">
        <v>29600</v>
      </c>
    </row>
    <row r="48" spans="1:7" ht="32.25" customHeight="1">
      <c r="A48" s="37"/>
      <c r="B48" s="31"/>
      <c r="C48" s="29" t="s">
        <v>32</v>
      </c>
      <c r="D48" s="148" t="s">
        <v>69</v>
      </c>
      <c r="E48" s="20">
        <v>29600</v>
      </c>
      <c r="F48" s="106">
        <v>29600</v>
      </c>
      <c r="G48" s="82">
        <v>29600</v>
      </c>
    </row>
    <row r="49" spans="1:7" ht="57.75" customHeight="1">
      <c r="A49" s="37"/>
      <c r="B49" s="5" t="s">
        <v>162</v>
      </c>
      <c r="C49" s="32"/>
      <c r="D49" s="143" t="s">
        <v>129</v>
      </c>
      <c r="E49" s="19">
        <v>50000</v>
      </c>
      <c r="F49" s="107">
        <v>50000</v>
      </c>
      <c r="G49" s="87">
        <v>50000</v>
      </c>
    </row>
    <row r="50" spans="1:7" ht="21.75" customHeight="1">
      <c r="A50" s="37"/>
      <c r="B50" s="35" t="s">
        <v>163</v>
      </c>
      <c r="C50" s="32"/>
      <c r="D50" s="147" t="s">
        <v>33</v>
      </c>
      <c r="E50" s="20">
        <v>50000</v>
      </c>
      <c r="F50" s="106">
        <v>50000</v>
      </c>
      <c r="G50" s="82">
        <v>50000</v>
      </c>
    </row>
    <row r="51" spans="1:7" ht="30.75" customHeight="1">
      <c r="A51" s="37"/>
      <c r="B51" s="31"/>
      <c r="C51" s="29" t="s">
        <v>32</v>
      </c>
      <c r="D51" s="148" t="s">
        <v>69</v>
      </c>
      <c r="E51" s="20">
        <v>50000</v>
      </c>
      <c r="F51" s="106">
        <v>50000</v>
      </c>
      <c r="G51" s="82">
        <v>50000</v>
      </c>
    </row>
    <row r="52" spans="1:7" ht="33" customHeight="1">
      <c r="A52" s="37"/>
      <c r="B52" s="5" t="s">
        <v>146</v>
      </c>
      <c r="C52" s="83"/>
      <c r="D52" s="144" t="s">
        <v>117</v>
      </c>
      <c r="E52" s="19">
        <v>47900</v>
      </c>
      <c r="F52" s="107">
        <v>47900</v>
      </c>
      <c r="G52" s="87">
        <v>47900</v>
      </c>
    </row>
    <row r="53" spans="1:7" ht="71.25" customHeight="1">
      <c r="A53" s="37"/>
      <c r="B53" s="5" t="s">
        <v>164</v>
      </c>
      <c r="C53" s="83"/>
      <c r="D53" s="144" t="s">
        <v>191</v>
      </c>
      <c r="E53" s="19">
        <v>47900</v>
      </c>
      <c r="F53" s="107">
        <v>47900</v>
      </c>
      <c r="G53" s="87">
        <v>47900</v>
      </c>
    </row>
    <row r="54" spans="1:7" ht="50.25" customHeight="1">
      <c r="A54" s="37"/>
      <c r="B54" s="35" t="s">
        <v>190</v>
      </c>
      <c r="C54" s="41"/>
      <c r="D54" s="140" t="s">
        <v>124</v>
      </c>
      <c r="E54" s="20">
        <v>47900</v>
      </c>
      <c r="F54" s="107">
        <v>47900</v>
      </c>
      <c r="G54" s="87">
        <v>47900</v>
      </c>
    </row>
    <row r="55" spans="1:7" ht="31.5">
      <c r="A55" s="93"/>
      <c r="B55" s="94"/>
      <c r="C55" s="29" t="s">
        <v>32</v>
      </c>
      <c r="D55" s="140" t="s">
        <v>69</v>
      </c>
      <c r="E55" s="20">
        <v>47900</v>
      </c>
      <c r="F55" s="106">
        <v>47900</v>
      </c>
      <c r="G55" s="82">
        <v>47900</v>
      </c>
    </row>
    <row r="56" spans="1:7" s="1" customFormat="1" ht="63">
      <c r="A56" s="95"/>
      <c r="B56" s="5" t="s">
        <v>165</v>
      </c>
      <c r="C56" s="29"/>
      <c r="D56" s="149" t="s">
        <v>130</v>
      </c>
      <c r="E56" s="19">
        <f>E57</f>
        <v>3680000</v>
      </c>
      <c r="F56" s="107">
        <v>4310931</v>
      </c>
      <c r="G56" s="87">
        <v>4310931</v>
      </c>
    </row>
    <row r="57" spans="1:7" s="1" customFormat="1" ht="63">
      <c r="A57" s="95"/>
      <c r="B57" s="5" t="s">
        <v>166</v>
      </c>
      <c r="C57" s="29"/>
      <c r="D57" s="149" t="s">
        <v>131</v>
      </c>
      <c r="E57" s="19">
        <f>E58</f>
        <v>3680000</v>
      </c>
      <c r="F57" s="120">
        <v>4310931</v>
      </c>
      <c r="G57" s="112">
        <v>4310931</v>
      </c>
    </row>
    <row r="58" spans="1:7" ht="31.5">
      <c r="A58" s="95"/>
      <c r="B58" s="35" t="s">
        <v>167</v>
      </c>
      <c r="C58" s="35"/>
      <c r="D58" s="140" t="s">
        <v>67</v>
      </c>
      <c r="E58" s="20">
        <f>E59+E60+E61</f>
        <v>3680000</v>
      </c>
      <c r="F58" s="120">
        <v>4310931</v>
      </c>
      <c r="G58" s="112">
        <v>4310931</v>
      </c>
    </row>
    <row r="59" spans="1:7" ht="63">
      <c r="A59" s="38"/>
      <c r="B59" s="29"/>
      <c r="C59" s="29" t="s">
        <v>31</v>
      </c>
      <c r="D59" s="138" t="s">
        <v>51</v>
      </c>
      <c r="E59" s="47">
        <v>3032039.5</v>
      </c>
      <c r="F59" s="191">
        <v>3428739</v>
      </c>
      <c r="G59" s="126">
        <v>3428739</v>
      </c>
    </row>
    <row r="60" spans="1:7" ht="31.5">
      <c r="A60" s="38"/>
      <c r="B60" s="29"/>
      <c r="C60" s="41" t="s">
        <v>32</v>
      </c>
      <c r="D60" s="129" t="s">
        <v>69</v>
      </c>
      <c r="E60" s="48">
        <v>629364.5</v>
      </c>
      <c r="F60" s="184">
        <v>863596</v>
      </c>
      <c r="G60" s="121">
        <v>863596</v>
      </c>
    </row>
    <row r="61" spans="1:7" ht="15.75">
      <c r="A61" s="38"/>
      <c r="B61" s="29"/>
      <c r="C61" s="41" t="s">
        <v>3</v>
      </c>
      <c r="D61" s="150" t="s">
        <v>4</v>
      </c>
      <c r="E61" s="49">
        <v>18596</v>
      </c>
      <c r="F61" s="192">
        <v>18596</v>
      </c>
      <c r="G61" s="76">
        <v>18596</v>
      </c>
    </row>
    <row r="62" spans="1:7" ht="15.75">
      <c r="A62" s="38" t="s">
        <v>227</v>
      </c>
      <c r="B62" s="102"/>
      <c r="C62" s="102"/>
      <c r="D62" s="103" t="s">
        <v>228</v>
      </c>
      <c r="E62" s="80">
        <f>E63</f>
        <v>220800</v>
      </c>
      <c r="F62" s="80">
        <f aca="true" t="shared" si="0" ref="F62:G65">F63</f>
        <v>220800</v>
      </c>
      <c r="G62" s="80">
        <f t="shared" si="0"/>
        <v>226600</v>
      </c>
    </row>
    <row r="63" spans="1:7" ht="15.75">
      <c r="A63" s="54" t="s">
        <v>229</v>
      </c>
      <c r="B63" s="195"/>
      <c r="C63" s="196"/>
      <c r="D63" s="197" t="s">
        <v>230</v>
      </c>
      <c r="E63" s="80">
        <f>E64</f>
        <v>220800</v>
      </c>
      <c r="F63" s="80">
        <f t="shared" si="0"/>
        <v>220800</v>
      </c>
      <c r="G63" s="80">
        <f t="shared" si="0"/>
        <v>226600</v>
      </c>
    </row>
    <row r="64" spans="1:7" ht="31.5">
      <c r="A64" s="54"/>
      <c r="B64" s="97" t="s">
        <v>146</v>
      </c>
      <c r="C64" s="102"/>
      <c r="D64" s="198" t="s">
        <v>117</v>
      </c>
      <c r="E64" s="80">
        <f>E65</f>
        <v>220800</v>
      </c>
      <c r="F64" s="80">
        <f t="shared" si="0"/>
        <v>220800</v>
      </c>
      <c r="G64" s="80">
        <f t="shared" si="0"/>
        <v>226600</v>
      </c>
    </row>
    <row r="65" spans="1:7" ht="47.25">
      <c r="A65" s="54"/>
      <c r="B65" s="199" t="s">
        <v>149</v>
      </c>
      <c r="C65" s="70"/>
      <c r="D65" s="193" t="s">
        <v>118</v>
      </c>
      <c r="E65" s="80">
        <f>E66</f>
        <v>220800</v>
      </c>
      <c r="F65" s="80">
        <f t="shared" si="0"/>
        <v>220800</v>
      </c>
      <c r="G65" s="80">
        <f t="shared" si="0"/>
        <v>226600</v>
      </c>
    </row>
    <row r="66" spans="1:7" ht="31.5">
      <c r="A66" s="38"/>
      <c r="B66" s="74" t="s">
        <v>225</v>
      </c>
      <c r="C66" s="70"/>
      <c r="D66" s="193" t="s">
        <v>226</v>
      </c>
      <c r="E66" s="194">
        <v>220800</v>
      </c>
      <c r="F66" s="112">
        <v>220800</v>
      </c>
      <c r="G66" s="112">
        <v>226600</v>
      </c>
    </row>
    <row r="67" spans="1:7" ht="63">
      <c r="A67" s="38"/>
      <c r="B67" s="61"/>
      <c r="C67" s="65" t="s">
        <v>31</v>
      </c>
      <c r="D67" s="72" t="s">
        <v>50</v>
      </c>
      <c r="E67" s="76">
        <v>192600</v>
      </c>
      <c r="F67" s="121">
        <v>192600</v>
      </c>
      <c r="G67" s="121">
        <v>198400</v>
      </c>
    </row>
    <row r="68" spans="1:7" ht="31.5">
      <c r="A68" s="38"/>
      <c r="B68" s="61"/>
      <c r="C68" s="65" t="s">
        <v>32</v>
      </c>
      <c r="D68" s="66" t="s">
        <v>69</v>
      </c>
      <c r="E68" s="76">
        <v>28200</v>
      </c>
      <c r="F68" s="121">
        <v>28200</v>
      </c>
      <c r="G68" s="121">
        <v>28200</v>
      </c>
    </row>
    <row r="69" spans="1:7" s="1" customFormat="1" ht="31.5">
      <c r="A69" s="38" t="s">
        <v>70</v>
      </c>
      <c r="B69" s="24"/>
      <c r="C69" s="32"/>
      <c r="D69" s="151" t="s">
        <v>74</v>
      </c>
      <c r="E69" s="19">
        <f>E70+E81</f>
        <v>34450</v>
      </c>
      <c r="F69" s="98">
        <v>35759</v>
      </c>
      <c r="G69" s="84">
        <v>37333</v>
      </c>
    </row>
    <row r="70" spans="1:7" s="1" customFormat="1" ht="15.75">
      <c r="A70" s="38" t="s">
        <v>71</v>
      </c>
      <c r="B70" s="24"/>
      <c r="C70" s="32"/>
      <c r="D70" s="151" t="s">
        <v>75</v>
      </c>
      <c r="E70" s="19">
        <f>E71</f>
        <v>33450</v>
      </c>
      <c r="F70" s="107">
        <v>34721</v>
      </c>
      <c r="G70" s="87">
        <v>36249</v>
      </c>
    </row>
    <row r="71" spans="1:7" s="1" customFormat="1" ht="47.25">
      <c r="A71" s="38"/>
      <c r="B71" s="5" t="s">
        <v>52</v>
      </c>
      <c r="C71" s="25"/>
      <c r="D71" s="152" t="s">
        <v>54</v>
      </c>
      <c r="E71" s="19">
        <f>E72+E75+E78</f>
        <v>33450</v>
      </c>
      <c r="F71" s="107">
        <v>34721</v>
      </c>
      <c r="G71" s="87">
        <v>36249</v>
      </c>
    </row>
    <row r="72" spans="1:7" s="1" customFormat="1" ht="47.25">
      <c r="A72" s="38"/>
      <c r="B72" s="5" t="s">
        <v>88</v>
      </c>
      <c r="C72" s="25"/>
      <c r="D72" s="152" t="s">
        <v>55</v>
      </c>
      <c r="E72" s="19">
        <v>1000</v>
      </c>
      <c r="F72" s="107">
        <v>1038</v>
      </c>
      <c r="G72" s="87">
        <v>1084</v>
      </c>
    </row>
    <row r="73" spans="1:7" s="1" customFormat="1" ht="31.5">
      <c r="A73" s="38"/>
      <c r="B73" s="35" t="s">
        <v>168</v>
      </c>
      <c r="C73" s="24"/>
      <c r="D73" s="153" t="s">
        <v>56</v>
      </c>
      <c r="E73" s="20">
        <v>1000</v>
      </c>
      <c r="F73" s="106">
        <v>1038</v>
      </c>
      <c r="G73" s="82">
        <v>1084</v>
      </c>
    </row>
    <row r="74" spans="1:7" s="1" customFormat="1" ht="31.5">
      <c r="A74" s="38"/>
      <c r="B74" s="24"/>
      <c r="C74" s="32" t="s">
        <v>32</v>
      </c>
      <c r="D74" s="129" t="s">
        <v>69</v>
      </c>
      <c r="E74" s="20">
        <v>1000</v>
      </c>
      <c r="F74" s="106">
        <v>1038</v>
      </c>
      <c r="G74" s="82">
        <v>1084</v>
      </c>
    </row>
    <row r="75" spans="1:7" s="1" customFormat="1" ht="31.5">
      <c r="A75" s="38"/>
      <c r="B75" s="5" t="s">
        <v>89</v>
      </c>
      <c r="C75" s="24"/>
      <c r="D75" s="154" t="s">
        <v>62</v>
      </c>
      <c r="E75" s="19">
        <v>20000</v>
      </c>
      <c r="F75" s="107">
        <v>20760</v>
      </c>
      <c r="G75" s="87">
        <v>21673</v>
      </c>
    </row>
    <row r="76" spans="1:7" s="1" customFormat="1" ht="47.25">
      <c r="A76" s="38"/>
      <c r="B76" s="35" t="s">
        <v>169</v>
      </c>
      <c r="C76" s="24"/>
      <c r="D76" s="155" t="s">
        <v>63</v>
      </c>
      <c r="E76" s="20">
        <v>20000</v>
      </c>
      <c r="F76" s="106">
        <v>20760</v>
      </c>
      <c r="G76" s="82">
        <v>21673</v>
      </c>
    </row>
    <row r="77" spans="1:7" s="1" customFormat="1" ht="31.5">
      <c r="A77" s="38"/>
      <c r="B77" s="5"/>
      <c r="C77" s="32" t="s">
        <v>32</v>
      </c>
      <c r="D77" s="129" t="s">
        <v>69</v>
      </c>
      <c r="E77" s="20">
        <v>20000</v>
      </c>
      <c r="F77" s="106">
        <v>20760</v>
      </c>
      <c r="G77" s="82">
        <v>21673</v>
      </c>
    </row>
    <row r="78" spans="1:7" s="1" customFormat="1" ht="31.5">
      <c r="A78" s="38"/>
      <c r="B78" s="5" t="s">
        <v>170</v>
      </c>
      <c r="C78" s="32"/>
      <c r="D78" s="151" t="s">
        <v>132</v>
      </c>
      <c r="E78" s="19">
        <v>12450</v>
      </c>
      <c r="F78" s="107">
        <v>12923</v>
      </c>
      <c r="G78" s="87">
        <v>13492</v>
      </c>
    </row>
    <row r="79" spans="1:7" s="1" customFormat="1" ht="15.75">
      <c r="A79" s="38"/>
      <c r="B79" s="35" t="s">
        <v>171</v>
      </c>
      <c r="C79" s="32"/>
      <c r="D79" s="129" t="s">
        <v>133</v>
      </c>
      <c r="E79" s="20">
        <v>12450</v>
      </c>
      <c r="F79" s="106">
        <v>12923</v>
      </c>
      <c r="G79" s="82">
        <v>13492</v>
      </c>
    </row>
    <row r="80" spans="1:7" s="1" customFormat="1" ht="31.5">
      <c r="A80" s="38"/>
      <c r="B80" s="24"/>
      <c r="C80" s="32" t="s">
        <v>32</v>
      </c>
      <c r="D80" s="129" t="s">
        <v>69</v>
      </c>
      <c r="E80" s="20">
        <v>12450</v>
      </c>
      <c r="F80" s="106">
        <v>12923</v>
      </c>
      <c r="G80" s="82">
        <v>13492</v>
      </c>
    </row>
    <row r="81" spans="1:7" s="1" customFormat="1" ht="31.5">
      <c r="A81" s="28" t="s">
        <v>76</v>
      </c>
      <c r="B81" s="24"/>
      <c r="C81" s="24"/>
      <c r="D81" s="152" t="s">
        <v>77</v>
      </c>
      <c r="E81" s="19">
        <v>1000</v>
      </c>
      <c r="F81" s="107">
        <v>1038</v>
      </c>
      <c r="G81" s="87">
        <v>1084</v>
      </c>
    </row>
    <row r="82" spans="1:7" s="1" customFormat="1" ht="47.25">
      <c r="A82" s="38"/>
      <c r="B82" s="5" t="s">
        <v>53</v>
      </c>
      <c r="C82" s="24"/>
      <c r="D82" s="154" t="s">
        <v>57</v>
      </c>
      <c r="E82" s="19">
        <v>1000</v>
      </c>
      <c r="F82" s="107">
        <v>1038</v>
      </c>
      <c r="G82" s="87">
        <v>1084</v>
      </c>
    </row>
    <row r="83" spans="1:7" s="1" customFormat="1" ht="31.5">
      <c r="A83" s="38"/>
      <c r="B83" s="5" t="s">
        <v>172</v>
      </c>
      <c r="C83" s="24"/>
      <c r="D83" s="154" t="s">
        <v>58</v>
      </c>
      <c r="E83" s="19">
        <v>1000</v>
      </c>
      <c r="F83" s="107">
        <v>1038</v>
      </c>
      <c r="G83" s="87">
        <v>1084</v>
      </c>
    </row>
    <row r="84" spans="1:7" ht="41.25" customHeight="1">
      <c r="A84" s="39"/>
      <c r="B84" s="35" t="s">
        <v>90</v>
      </c>
      <c r="C84" s="24"/>
      <c r="D84" s="155" t="s">
        <v>59</v>
      </c>
      <c r="E84" s="20">
        <v>1000</v>
      </c>
      <c r="F84" s="106">
        <v>1038</v>
      </c>
      <c r="G84" s="82">
        <v>1084</v>
      </c>
    </row>
    <row r="85" spans="1:7" ht="31.5">
      <c r="A85" s="39"/>
      <c r="B85" s="24"/>
      <c r="C85" s="32" t="s">
        <v>32</v>
      </c>
      <c r="D85" s="129" t="s">
        <v>69</v>
      </c>
      <c r="E85" s="20">
        <v>1000</v>
      </c>
      <c r="F85" s="106">
        <v>1038</v>
      </c>
      <c r="G85" s="82">
        <v>1084</v>
      </c>
    </row>
    <row r="86" spans="1:7" ht="15.75">
      <c r="A86" s="39" t="s">
        <v>38</v>
      </c>
      <c r="B86" s="42"/>
      <c r="C86" s="42"/>
      <c r="D86" s="149" t="s">
        <v>39</v>
      </c>
      <c r="E86" s="19">
        <f>E87</f>
        <v>2090858</v>
      </c>
      <c r="F86" s="98">
        <v>1613100</v>
      </c>
      <c r="G86" s="84">
        <v>1675700</v>
      </c>
    </row>
    <row r="87" spans="1:7" ht="15.75">
      <c r="A87" s="39" t="s">
        <v>5</v>
      </c>
      <c r="B87" s="42"/>
      <c r="C87" s="41"/>
      <c r="D87" s="149" t="s">
        <v>6</v>
      </c>
      <c r="E87" s="17">
        <f>E88</f>
        <v>2090858</v>
      </c>
      <c r="F87" s="108">
        <v>1613100</v>
      </c>
      <c r="G87" s="88">
        <v>1675700</v>
      </c>
    </row>
    <row r="88" spans="1:7" ht="48" customHeight="1">
      <c r="A88" s="38"/>
      <c r="B88" s="5" t="s">
        <v>85</v>
      </c>
      <c r="C88" s="25"/>
      <c r="D88" s="152" t="s">
        <v>134</v>
      </c>
      <c r="E88" s="19">
        <f>E89</f>
        <v>2090858</v>
      </c>
      <c r="F88" s="107">
        <v>1613100</v>
      </c>
      <c r="G88" s="87">
        <v>1675700</v>
      </c>
    </row>
    <row r="89" spans="1:7" s="1" customFormat="1" ht="47.25">
      <c r="A89" s="38"/>
      <c r="B89" s="5" t="s">
        <v>91</v>
      </c>
      <c r="C89" s="25"/>
      <c r="D89" s="152" t="s">
        <v>135</v>
      </c>
      <c r="E89" s="19">
        <f>E90</f>
        <v>2090858</v>
      </c>
      <c r="F89" s="107">
        <v>1613100</v>
      </c>
      <c r="G89" s="87">
        <v>1675700</v>
      </c>
    </row>
    <row r="90" spans="1:7" s="1" customFormat="1" ht="63">
      <c r="A90" s="38"/>
      <c r="B90" s="5" t="s">
        <v>92</v>
      </c>
      <c r="C90" s="25"/>
      <c r="D90" s="152" t="s">
        <v>136</v>
      </c>
      <c r="E90" s="19">
        <f>E91+E95+E97+E93+E99</f>
        <v>2090858</v>
      </c>
      <c r="F90" s="107">
        <v>1613100</v>
      </c>
      <c r="G90" s="87">
        <v>1675700</v>
      </c>
    </row>
    <row r="91" spans="1:7" s="1" customFormat="1" ht="31.5">
      <c r="A91" s="38"/>
      <c r="B91" s="40" t="s">
        <v>173</v>
      </c>
      <c r="C91" s="32"/>
      <c r="D91" s="156" t="s">
        <v>45</v>
      </c>
      <c r="E91" s="20">
        <f>E92</f>
        <v>1099310</v>
      </c>
      <c r="F91" s="106">
        <v>1141084</v>
      </c>
      <c r="G91" s="82">
        <v>1191292</v>
      </c>
    </row>
    <row r="92" spans="1:7" s="1" customFormat="1" ht="31.5">
      <c r="A92" s="38"/>
      <c r="B92" s="40"/>
      <c r="C92" s="32" t="s">
        <v>32</v>
      </c>
      <c r="D92" s="129" t="s">
        <v>69</v>
      </c>
      <c r="E92" s="20">
        <v>1099310</v>
      </c>
      <c r="F92" s="106">
        <v>1141084</v>
      </c>
      <c r="G92" s="82">
        <v>1191292</v>
      </c>
    </row>
    <row r="93" spans="1:7" s="1" customFormat="1" ht="47.25">
      <c r="A93" s="38"/>
      <c r="B93" s="116" t="s">
        <v>203</v>
      </c>
      <c r="C93" s="32"/>
      <c r="D93" s="129" t="s">
        <v>204</v>
      </c>
      <c r="E93" s="20">
        <v>97847.11</v>
      </c>
      <c r="F93" s="173"/>
      <c r="G93" s="173"/>
    </row>
    <row r="94" spans="1:7" s="1" customFormat="1" ht="15.75">
      <c r="A94" s="38"/>
      <c r="B94" s="40"/>
      <c r="C94" s="83" t="s">
        <v>20</v>
      </c>
      <c r="D94" s="142" t="s">
        <v>21</v>
      </c>
      <c r="E94" s="20">
        <v>97847.11</v>
      </c>
      <c r="F94" s="173"/>
      <c r="G94" s="173"/>
    </row>
    <row r="95" spans="1:7" s="1" customFormat="1" ht="50.25" customHeight="1">
      <c r="A95" s="38"/>
      <c r="B95" s="116" t="s">
        <v>203</v>
      </c>
      <c r="C95" s="32"/>
      <c r="D95" s="117" t="s">
        <v>204</v>
      </c>
      <c r="E95" s="20">
        <v>90360.22</v>
      </c>
      <c r="F95" s="173"/>
      <c r="G95" s="173"/>
    </row>
    <row r="96" spans="1:7" s="1" customFormat="1" ht="31.5">
      <c r="A96" s="38"/>
      <c r="B96" s="43"/>
      <c r="C96" s="32" t="s">
        <v>32</v>
      </c>
      <c r="D96" s="129" t="s">
        <v>69</v>
      </c>
      <c r="E96" s="20">
        <v>90360.22</v>
      </c>
      <c r="F96" s="173"/>
      <c r="G96" s="173"/>
    </row>
    <row r="97" spans="1:7" s="1" customFormat="1" ht="31.5">
      <c r="A97" s="38"/>
      <c r="B97" s="81" t="s">
        <v>174</v>
      </c>
      <c r="C97" s="83"/>
      <c r="D97" s="146" t="s">
        <v>137</v>
      </c>
      <c r="E97" s="20">
        <f>E98</f>
        <v>503340.67</v>
      </c>
      <c r="F97" s="106">
        <v>472016</v>
      </c>
      <c r="G97" s="82">
        <v>484408</v>
      </c>
    </row>
    <row r="98" spans="1:7" s="1" customFormat="1" ht="31.5">
      <c r="A98" s="38"/>
      <c r="B98" s="43"/>
      <c r="C98" s="71" t="s">
        <v>32</v>
      </c>
      <c r="D98" s="134" t="s">
        <v>69</v>
      </c>
      <c r="E98" s="20">
        <v>503340.67</v>
      </c>
      <c r="F98" s="106">
        <v>472016</v>
      </c>
      <c r="G98" s="82">
        <v>484408</v>
      </c>
    </row>
    <row r="99" spans="1:7" s="1" customFormat="1" ht="15.75">
      <c r="A99" s="38"/>
      <c r="B99" s="116" t="s">
        <v>205</v>
      </c>
      <c r="C99" s="71"/>
      <c r="D99" s="134" t="s">
        <v>206</v>
      </c>
      <c r="E99" s="20">
        <v>300000</v>
      </c>
      <c r="F99" s="173"/>
      <c r="G99" s="173"/>
    </row>
    <row r="100" spans="1:7" s="1" customFormat="1" ht="31.5">
      <c r="A100" s="38"/>
      <c r="B100" s="43"/>
      <c r="C100" s="71" t="s">
        <v>32</v>
      </c>
      <c r="D100" s="134" t="s">
        <v>69</v>
      </c>
      <c r="E100" s="20">
        <v>300000</v>
      </c>
      <c r="F100" s="173"/>
      <c r="G100" s="173"/>
    </row>
    <row r="101" spans="1:7" s="1" customFormat="1" ht="15.75">
      <c r="A101" s="38" t="s">
        <v>23</v>
      </c>
      <c r="B101" s="5"/>
      <c r="C101" s="42"/>
      <c r="D101" s="149" t="s">
        <v>11</v>
      </c>
      <c r="E101" s="17">
        <f>E102+E107+E123</f>
        <v>7058079.23</v>
      </c>
      <c r="F101" s="17">
        <f>F102+F107+F123</f>
        <v>1946066.8</v>
      </c>
      <c r="G101" s="17">
        <f>G102+G107+G123</f>
        <v>1997116.78</v>
      </c>
    </row>
    <row r="102" spans="1:7" s="1" customFormat="1" ht="15.75">
      <c r="A102" s="38" t="s">
        <v>24</v>
      </c>
      <c r="B102" s="28"/>
      <c r="C102" s="42"/>
      <c r="D102" s="149" t="s">
        <v>12</v>
      </c>
      <c r="E102" s="19">
        <f aca="true" t="shared" si="1" ref="E102:G103">E103</f>
        <v>118169</v>
      </c>
      <c r="F102" s="190">
        <f t="shared" si="1"/>
        <v>118169</v>
      </c>
      <c r="G102" s="190">
        <f t="shared" si="1"/>
        <v>128057</v>
      </c>
    </row>
    <row r="103" spans="1:7" s="1" customFormat="1" ht="51" customHeight="1">
      <c r="A103" s="38"/>
      <c r="B103" s="5" t="s">
        <v>159</v>
      </c>
      <c r="C103" s="42"/>
      <c r="D103" s="149" t="s">
        <v>126</v>
      </c>
      <c r="E103" s="19">
        <f t="shared" si="1"/>
        <v>118169</v>
      </c>
      <c r="F103" s="190">
        <f t="shared" si="1"/>
        <v>118169</v>
      </c>
      <c r="G103" s="190">
        <f t="shared" si="1"/>
        <v>128057</v>
      </c>
    </row>
    <row r="104" spans="1:7" s="1" customFormat="1" ht="47.25">
      <c r="A104" s="38"/>
      <c r="B104" s="5" t="s">
        <v>176</v>
      </c>
      <c r="C104" s="42"/>
      <c r="D104" s="149" t="s">
        <v>138</v>
      </c>
      <c r="E104" s="19">
        <f>E105</f>
        <v>118169</v>
      </c>
      <c r="F104" s="98">
        <v>118169</v>
      </c>
      <c r="G104" s="98">
        <v>128057</v>
      </c>
    </row>
    <row r="105" spans="1:7" s="1" customFormat="1" ht="15.75">
      <c r="A105" s="38"/>
      <c r="B105" s="35" t="s">
        <v>175</v>
      </c>
      <c r="C105" s="42"/>
      <c r="D105" s="150" t="s">
        <v>139</v>
      </c>
      <c r="E105" s="20">
        <f>E106</f>
        <v>118169</v>
      </c>
      <c r="F105" s="82">
        <v>118169</v>
      </c>
      <c r="G105" s="82">
        <v>128057</v>
      </c>
    </row>
    <row r="106" spans="1:7" s="1" customFormat="1" ht="31.5">
      <c r="A106" s="38"/>
      <c r="B106" s="28"/>
      <c r="C106" s="32" t="s">
        <v>32</v>
      </c>
      <c r="D106" s="129" t="s">
        <v>69</v>
      </c>
      <c r="E106" s="20">
        <v>118169</v>
      </c>
      <c r="F106" s="82">
        <v>118169</v>
      </c>
      <c r="G106" s="82">
        <v>128057</v>
      </c>
    </row>
    <row r="107" spans="1:7" s="1" customFormat="1" ht="15.75">
      <c r="A107" s="38" t="s">
        <v>72</v>
      </c>
      <c r="B107" s="28"/>
      <c r="C107" s="42"/>
      <c r="D107" s="136" t="s">
        <v>28</v>
      </c>
      <c r="E107" s="19">
        <f>E108+E119</f>
        <v>5792292</v>
      </c>
      <c r="F107" s="19">
        <f>F108+F119+F121</f>
        <v>798626.5</v>
      </c>
      <c r="G107" s="19">
        <f>G108+G119+G121</f>
        <v>808513.5</v>
      </c>
    </row>
    <row r="108" spans="1:7" s="1" customFormat="1" ht="31.5">
      <c r="A108" s="38"/>
      <c r="B108" s="5" t="s">
        <v>93</v>
      </c>
      <c r="C108" s="57"/>
      <c r="D108" s="157" t="s">
        <v>94</v>
      </c>
      <c r="E108" s="19">
        <f>E109</f>
        <v>4674273</v>
      </c>
      <c r="F108" s="19">
        <f>F109</f>
        <v>151340</v>
      </c>
      <c r="G108" s="19">
        <f>G109</f>
        <v>157999</v>
      </c>
    </row>
    <row r="109" spans="1:7" s="1" customFormat="1" ht="47.25">
      <c r="A109" s="38"/>
      <c r="B109" s="5" t="s">
        <v>95</v>
      </c>
      <c r="C109" s="55"/>
      <c r="D109" s="118" t="s">
        <v>196</v>
      </c>
      <c r="E109" s="19">
        <f>E110+E115</f>
        <v>4674273</v>
      </c>
      <c r="F109" s="87">
        <v>151340</v>
      </c>
      <c r="G109" s="87">
        <v>157999</v>
      </c>
    </row>
    <row r="110" spans="1:7" s="1" customFormat="1" ht="31.5">
      <c r="A110" s="38"/>
      <c r="B110" s="5" t="s">
        <v>96</v>
      </c>
      <c r="C110" s="55"/>
      <c r="D110" s="158" t="s">
        <v>97</v>
      </c>
      <c r="E110" s="19">
        <f>E111+E113</f>
        <v>4459416</v>
      </c>
      <c r="F110" s="87">
        <v>151340</v>
      </c>
      <c r="G110" s="87">
        <v>157999</v>
      </c>
    </row>
    <row r="111" spans="1:7" s="1" customFormat="1" ht="33" customHeight="1">
      <c r="A111" s="38"/>
      <c r="B111" s="35" t="s">
        <v>98</v>
      </c>
      <c r="C111" s="55"/>
      <c r="D111" s="159" t="s">
        <v>99</v>
      </c>
      <c r="E111" s="20">
        <v>145800</v>
      </c>
      <c r="F111" s="82">
        <v>151340</v>
      </c>
      <c r="G111" s="82">
        <v>157999</v>
      </c>
    </row>
    <row r="112" spans="1:7" s="1" customFormat="1" ht="33.75" customHeight="1">
      <c r="A112" s="38"/>
      <c r="B112" s="28"/>
      <c r="C112" s="32" t="s">
        <v>32</v>
      </c>
      <c r="D112" s="129" t="s">
        <v>69</v>
      </c>
      <c r="E112" s="20">
        <v>145800</v>
      </c>
      <c r="F112" s="82">
        <v>151340</v>
      </c>
      <c r="G112" s="82">
        <v>157999</v>
      </c>
    </row>
    <row r="113" spans="1:7" s="1" customFormat="1" ht="33.75" customHeight="1">
      <c r="A113" s="38"/>
      <c r="B113" s="116" t="s">
        <v>192</v>
      </c>
      <c r="C113" s="32"/>
      <c r="D113" s="129" t="s">
        <v>193</v>
      </c>
      <c r="E113" s="132">
        <v>4313616</v>
      </c>
      <c r="F113" s="173"/>
      <c r="G113" s="173"/>
    </row>
    <row r="114" spans="1:7" s="1" customFormat="1" ht="33.75" customHeight="1">
      <c r="A114" s="38"/>
      <c r="B114" s="28"/>
      <c r="C114" s="32" t="s">
        <v>194</v>
      </c>
      <c r="D114" s="129" t="s">
        <v>195</v>
      </c>
      <c r="E114" s="132">
        <v>4313616</v>
      </c>
      <c r="F114" s="173"/>
      <c r="G114" s="173"/>
    </row>
    <row r="115" spans="1:7" s="1" customFormat="1" ht="33.75" customHeight="1">
      <c r="A115" s="38"/>
      <c r="B115" s="28" t="s">
        <v>218</v>
      </c>
      <c r="C115" s="128"/>
      <c r="D115" s="118" t="s">
        <v>219</v>
      </c>
      <c r="E115" s="133">
        <f>E116</f>
        <v>214857</v>
      </c>
      <c r="F115" s="173"/>
      <c r="G115" s="173"/>
    </row>
    <row r="116" spans="1:7" s="1" customFormat="1" ht="33.75" customHeight="1">
      <c r="A116" s="38"/>
      <c r="B116" s="29" t="s">
        <v>233</v>
      </c>
      <c r="C116" s="127"/>
      <c r="D116" s="130" t="s">
        <v>220</v>
      </c>
      <c r="E116" s="132">
        <f>E117</f>
        <v>214857</v>
      </c>
      <c r="F116" s="173"/>
      <c r="G116" s="173"/>
    </row>
    <row r="117" spans="1:7" s="1" customFormat="1" ht="33.75" customHeight="1">
      <c r="A117" s="38"/>
      <c r="B117" s="28"/>
      <c r="C117" s="83" t="s">
        <v>32</v>
      </c>
      <c r="D117" s="131" t="s">
        <v>69</v>
      </c>
      <c r="E117" s="132">
        <v>214857</v>
      </c>
      <c r="F117" s="173"/>
      <c r="G117" s="173"/>
    </row>
    <row r="118" spans="1:7" s="1" customFormat="1" ht="33.75" customHeight="1">
      <c r="A118" s="38"/>
      <c r="B118" s="28" t="s">
        <v>65</v>
      </c>
      <c r="C118" s="99"/>
      <c r="D118" s="160" t="s">
        <v>188</v>
      </c>
      <c r="E118" s="132">
        <f>E119</f>
        <v>1118019</v>
      </c>
      <c r="F118" s="173"/>
      <c r="G118" s="173"/>
    </row>
    <row r="119" spans="1:7" s="1" customFormat="1" ht="33.75" customHeight="1">
      <c r="A119" s="77"/>
      <c r="B119" s="29" t="s">
        <v>207</v>
      </c>
      <c r="C119" s="32"/>
      <c r="D119" s="129" t="s">
        <v>208</v>
      </c>
      <c r="E119" s="132">
        <f>E120</f>
        <v>1118019</v>
      </c>
      <c r="F119" s="173"/>
      <c r="G119" s="173"/>
    </row>
    <row r="120" spans="1:7" s="1" customFormat="1" ht="33.75" customHeight="1">
      <c r="A120" s="38"/>
      <c r="B120" s="28"/>
      <c r="C120" s="29" t="s">
        <v>3</v>
      </c>
      <c r="D120" s="148" t="s">
        <v>4</v>
      </c>
      <c r="E120" s="132">
        <v>1118019</v>
      </c>
      <c r="F120" s="173"/>
      <c r="G120" s="173"/>
    </row>
    <row r="121" spans="1:7" s="1" customFormat="1" ht="33.75" customHeight="1">
      <c r="A121" s="38"/>
      <c r="B121" s="6" t="s">
        <v>212</v>
      </c>
      <c r="C121" s="6"/>
      <c r="D121" s="7" t="s">
        <v>213</v>
      </c>
      <c r="E121" s="60">
        <v>0</v>
      </c>
      <c r="F121" s="89">
        <f>F122</f>
        <v>647286.5</v>
      </c>
      <c r="G121" s="89">
        <v>650514.5</v>
      </c>
    </row>
    <row r="122" spans="1:7" s="1" customFormat="1" ht="33.75" customHeight="1">
      <c r="A122" s="38"/>
      <c r="B122" s="101"/>
      <c r="C122" s="101">
        <v>200</v>
      </c>
      <c r="D122" s="7" t="s">
        <v>69</v>
      </c>
      <c r="E122" s="60">
        <v>0</v>
      </c>
      <c r="F122" s="89">
        <v>647286.5</v>
      </c>
      <c r="G122" s="89">
        <v>650514.5</v>
      </c>
    </row>
    <row r="123" spans="1:7" ht="15.75">
      <c r="A123" s="38" t="s">
        <v>78</v>
      </c>
      <c r="B123" s="29"/>
      <c r="C123" s="41"/>
      <c r="D123" s="136" t="s">
        <v>79</v>
      </c>
      <c r="E123" s="17">
        <f>E124+E138</f>
        <v>1147618.23</v>
      </c>
      <c r="F123" s="17">
        <f>F124+F138</f>
        <v>1029271.3</v>
      </c>
      <c r="G123" s="17">
        <f>G124+G138</f>
        <v>1060546.28</v>
      </c>
    </row>
    <row r="124" spans="1:7" ht="31.5">
      <c r="A124" s="53"/>
      <c r="B124" s="5" t="s">
        <v>93</v>
      </c>
      <c r="C124" s="57"/>
      <c r="D124" s="157" t="s">
        <v>94</v>
      </c>
      <c r="E124" s="17">
        <f>E125+E131</f>
        <v>963706.23</v>
      </c>
      <c r="F124" s="17">
        <f>F125+F131</f>
        <v>1029271.3</v>
      </c>
      <c r="G124" s="17">
        <f>G125+G131</f>
        <v>1060546.28</v>
      </c>
    </row>
    <row r="125" spans="1:7" ht="47.25">
      <c r="A125" s="38"/>
      <c r="B125" s="5" t="s">
        <v>100</v>
      </c>
      <c r="C125" s="59"/>
      <c r="D125" s="161" t="s">
        <v>197</v>
      </c>
      <c r="E125" s="17">
        <f>E126</f>
        <v>857280</v>
      </c>
      <c r="F125" s="120">
        <v>889856</v>
      </c>
      <c r="G125" s="112">
        <v>929010</v>
      </c>
    </row>
    <row r="126" spans="1:7" ht="30.75" customHeight="1">
      <c r="A126" s="38"/>
      <c r="B126" s="5" t="s">
        <v>101</v>
      </c>
      <c r="C126" s="59"/>
      <c r="D126" s="161" t="s">
        <v>198</v>
      </c>
      <c r="E126" s="17">
        <f>E127+E129</f>
        <v>857280</v>
      </c>
      <c r="F126" s="112">
        <v>889856</v>
      </c>
      <c r="G126" s="112">
        <v>929010</v>
      </c>
    </row>
    <row r="127" spans="1:7" ht="15.75">
      <c r="A127" s="53"/>
      <c r="B127" s="35" t="s">
        <v>102</v>
      </c>
      <c r="C127" s="59"/>
      <c r="D127" s="159" t="s">
        <v>103</v>
      </c>
      <c r="E127" s="12">
        <v>120400</v>
      </c>
      <c r="F127" s="121">
        <v>124975</v>
      </c>
      <c r="G127" s="121">
        <v>130474</v>
      </c>
    </row>
    <row r="128" spans="1:7" ht="31.5">
      <c r="A128" s="38"/>
      <c r="B128" s="58"/>
      <c r="C128" s="32" t="s">
        <v>32</v>
      </c>
      <c r="D128" s="129" t="s">
        <v>69</v>
      </c>
      <c r="E128" s="12">
        <v>120400</v>
      </c>
      <c r="F128" s="121">
        <v>124975</v>
      </c>
      <c r="G128" s="121">
        <v>130474</v>
      </c>
    </row>
    <row r="129" spans="1:7" ht="15.75">
      <c r="A129" s="53"/>
      <c r="B129" s="35" t="s">
        <v>104</v>
      </c>
      <c r="C129" s="59"/>
      <c r="D129" s="159" t="s">
        <v>105</v>
      </c>
      <c r="E129" s="12">
        <v>736880</v>
      </c>
      <c r="F129" s="121">
        <v>764881</v>
      </c>
      <c r="G129" s="121">
        <v>798536</v>
      </c>
    </row>
    <row r="130" spans="1:7" ht="31.5">
      <c r="A130" s="38"/>
      <c r="B130" s="29"/>
      <c r="C130" s="32" t="s">
        <v>32</v>
      </c>
      <c r="D130" s="129" t="s">
        <v>69</v>
      </c>
      <c r="E130" s="12">
        <v>736880</v>
      </c>
      <c r="F130" s="121">
        <v>764881</v>
      </c>
      <c r="G130" s="121">
        <v>798536</v>
      </c>
    </row>
    <row r="131" spans="1:7" ht="31.5">
      <c r="A131" s="53"/>
      <c r="B131" s="5" t="s">
        <v>106</v>
      </c>
      <c r="C131" s="97"/>
      <c r="D131" s="119" t="s">
        <v>142</v>
      </c>
      <c r="E131" s="11">
        <f>E132+E135</f>
        <v>106426.23000000001</v>
      </c>
      <c r="F131" s="11">
        <f>F132+F135</f>
        <v>139415.3</v>
      </c>
      <c r="G131" s="11">
        <f>G132+G135</f>
        <v>131536.28</v>
      </c>
    </row>
    <row r="132" spans="1:7" ht="47.25">
      <c r="A132" s="53"/>
      <c r="B132" s="111" t="s">
        <v>177</v>
      </c>
      <c r="C132" s="70"/>
      <c r="D132" s="186" t="s">
        <v>189</v>
      </c>
      <c r="E132" s="175">
        <f aca="true" t="shared" si="2" ref="E132:G133">E133</f>
        <v>38287.23</v>
      </c>
      <c r="F132" s="113">
        <f t="shared" si="2"/>
        <v>25843.3</v>
      </c>
      <c r="G132" s="113">
        <f t="shared" si="2"/>
        <v>4167.28</v>
      </c>
    </row>
    <row r="133" spans="1:7" ht="15.75">
      <c r="A133" s="53"/>
      <c r="B133" s="71" t="s">
        <v>178</v>
      </c>
      <c r="C133" s="65"/>
      <c r="D133" s="187" t="s">
        <v>107</v>
      </c>
      <c r="E133" s="176">
        <f t="shared" si="2"/>
        <v>38287.23</v>
      </c>
      <c r="F133" s="73">
        <f t="shared" si="2"/>
        <v>25843.3</v>
      </c>
      <c r="G133" s="73">
        <f t="shared" si="2"/>
        <v>4167.28</v>
      </c>
    </row>
    <row r="134" spans="1:7" ht="31.5">
      <c r="A134" s="53"/>
      <c r="B134" s="71"/>
      <c r="C134" s="65" t="s">
        <v>32</v>
      </c>
      <c r="D134" s="187" t="s">
        <v>69</v>
      </c>
      <c r="E134" s="176">
        <v>38287.23</v>
      </c>
      <c r="F134" s="73">
        <v>25843.3</v>
      </c>
      <c r="G134" s="73">
        <v>4167.28</v>
      </c>
    </row>
    <row r="135" spans="1:7" ht="31.5">
      <c r="A135" s="53"/>
      <c r="B135" s="56" t="s">
        <v>214</v>
      </c>
      <c r="C135" s="122"/>
      <c r="D135" s="188" t="s">
        <v>215</v>
      </c>
      <c r="E135" s="177">
        <v>68139</v>
      </c>
      <c r="F135" s="113">
        <v>113572</v>
      </c>
      <c r="G135" s="113">
        <v>127369</v>
      </c>
    </row>
    <row r="136" spans="1:7" ht="15.75">
      <c r="A136" s="53"/>
      <c r="B136" s="64" t="s">
        <v>216</v>
      </c>
      <c r="C136" s="69"/>
      <c r="D136" s="189" t="s">
        <v>217</v>
      </c>
      <c r="E136" s="176">
        <v>68139</v>
      </c>
      <c r="F136" s="113">
        <v>113572</v>
      </c>
      <c r="G136" s="113">
        <v>127369</v>
      </c>
    </row>
    <row r="137" spans="1:7" ht="31.5">
      <c r="A137" s="53"/>
      <c r="B137" s="61"/>
      <c r="C137" s="67" t="s">
        <v>32</v>
      </c>
      <c r="D137" s="134" t="s">
        <v>69</v>
      </c>
      <c r="E137" s="176">
        <v>68139</v>
      </c>
      <c r="F137" s="73">
        <v>113572</v>
      </c>
      <c r="G137" s="73">
        <v>127369</v>
      </c>
    </row>
    <row r="138" spans="1:7" ht="15.75">
      <c r="A138" s="53"/>
      <c r="B138" s="28" t="s">
        <v>65</v>
      </c>
      <c r="C138" s="31"/>
      <c r="D138" s="151" t="s">
        <v>188</v>
      </c>
      <c r="E138" s="17">
        <f>E139</f>
        <v>183912</v>
      </c>
      <c r="F138" s="179"/>
      <c r="G138" s="123"/>
    </row>
    <row r="139" spans="1:7" ht="35.25" customHeight="1">
      <c r="A139" s="53"/>
      <c r="B139" s="115" t="s">
        <v>234</v>
      </c>
      <c r="C139" s="62"/>
      <c r="D139" s="162" t="s">
        <v>209</v>
      </c>
      <c r="E139" s="12">
        <f>E140</f>
        <v>183912</v>
      </c>
      <c r="F139" s="88"/>
      <c r="G139" s="113"/>
    </row>
    <row r="140" spans="1:7" ht="31.5">
      <c r="A140" s="53"/>
      <c r="B140" s="110"/>
      <c r="C140" s="67" t="s">
        <v>32</v>
      </c>
      <c r="D140" s="134" t="s">
        <v>69</v>
      </c>
      <c r="E140" s="12">
        <v>183912</v>
      </c>
      <c r="F140" s="86"/>
      <c r="G140" s="73"/>
    </row>
    <row r="141" spans="1:7" ht="15.75">
      <c r="A141" s="31" t="s">
        <v>13</v>
      </c>
      <c r="B141" s="31"/>
      <c r="C141" s="31"/>
      <c r="D141" s="143" t="s">
        <v>26</v>
      </c>
      <c r="E141" s="17">
        <f aca="true" t="shared" si="3" ref="E141:E146">E142</f>
        <v>3172519</v>
      </c>
      <c r="F141" s="88">
        <f>F142</f>
        <v>3207135</v>
      </c>
      <c r="G141" s="88">
        <f>G142</f>
        <v>3265797</v>
      </c>
    </row>
    <row r="142" spans="1:7" ht="15.75">
      <c r="A142" s="31" t="s">
        <v>25</v>
      </c>
      <c r="B142" s="31"/>
      <c r="C142" s="31"/>
      <c r="D142" s="143" t="s">
        <v>18</v>
      </c>
      <c r="E142" s="17">
        <f t="shared" si="3"/>
        <v>3172519</v>
      </c>
      <c r="F142" s="180">
        <v>3207135</v>
      </c>
      <c r="G142" s="113">
        <v>3265797</v>
      </c>
    </row>
    <row r="143" spans="1:7" ht="31.5">
      <c r="A143" s="53"/>
      <c r="B143" s="5" t="s">
        <v>109</v>
      </c>
      <c r="C143" s="62"/>
      <c r="D143" s="157" t="s">
        <v>110</v>
      </c>
      <c r="E143" s="17">
        <f t="shared" si="3"/>
        <v>3172519</v>
      </c>
      <c r="F143" s="180">
        <v>3207135</v>
      </c>
      <c r="G143" s="113">
        <v>3265797</v>
      </c>
    </row>
    <row r="144" spans="1:7" ht="47.25">
      <c r="A144" s="53"/>
      <c r="B144" s="5" t="s">
        <v>179</v>
      </c>
      <c r="C144" s="62"/>
      <c r="D144" s="157" t="s">
        <v>180</v>
      </c>
      <c r="E144" s="17">
        <f>E145+E148</f>
        <v>3172519</v>
      </c>
      <c r="F144" s="17">
        <f>F145+F148</f>
        <v>3407135</v>
      </c>
      <c r="G144" s="17">
        <f>G145+G148</f>
        <v>3465797</v>
      </c>
    </row>
    <row r="145" spans="1:7" ht="47.25">
      <c r="A145" s="38"/>
      <c r="B145" s="5" t="s">
        <v>181</v>
      </c>
      <c r="C145" s="59"/>
      <c r="D145" s="163" t="s">
        <v>140</v>
      </c>
      <c r="E145" s="17">
        <f t="shared" si="3"/>
        <v>3066094</v>
      </c>
      <c r="F145" s="180">
        <v>3207135</v>
      </c>
      <c r="G145" s="113">
        <v>3265797</v>
      </c>
    </row>
    <row r="146" spans="1:7" ht="31.5">
      <c r="A146" s="96"/>
      <c r="B146" s="35" t="s">
        <v>182</v>
      </c>
      <c r="C146" s="94"/>
      <c r="D146" s="147" t="s">
        <v>141</v>
      </c>
      <c r="E146" s="20">
        <f t="shared" si="3"/>
        <v>3066094</v>
      </c>
      <c r="F146" s="184">
        <v>3207135</v>
      </c>
      <c r="G146" s="121">
        <v>3265797</v>
      </c>
    </row>
    <row r="147" spans="1:7" ht="47.25">
      <c r="A147" s="38"/>
      <c r="B147" s="61"/>
      <c r="C147" s="32" t="s">
        <v>0</v>
      </c>
      <c r="D147" s="164" t="s">
        <v>44</v>
      </c>
      <c r="E147" s="20">
        <v>3066094</v>
      </c>
      <c r="F147" s="181">
        <v>3207135</v>
      </c>
      <c r="G147" s="73">
        <v>3265797</v>
      </c>
    </row>
    <row r="148" spans="1:7" ht="31.5">
      <c r="A148" s="38"/>
      <c r="B148" s="35" t="s">
        <v>236</v>
      </c>
      <c r="C148" s="32"/>
      <c r="D148" s="163" t="s">
        <v>235</v>
      </c>
      <c r="E148" s="20">
        <v>106425</v>
      </c>
      <c r="F148" s="181">
        <v>200000</v>
      </c>
      <c r="G148" s="73">
        <v>200000</v>
      </c>
    </row>
    <row r="149" spans="1:7" ht="47.25">
      <c r="A149" s="38"/>
      <c r="B149" s="35" t="s">
        <v>237</v>
      </c>
      <c r="C149" s="67"/>
      <c r="D149" s="146" t="s">
        <v>238</v>
      </c>
      <c r="E149" s="20">
        <v>106425</v>
      </c>
      <c r="F149" s="181">
        <v>200000</v>
      </c>
      <c r="G149" s="73">
        <v>200000</v>
      </c>
    </row>
    <row r="150" spans="1:7" ht="32.25" customHeight="1">
      <c r="A150" s="38"/>
      <c r="B150" s="61"/>
      <c r="C150" s="83" t="s">
        <v>0</v>
      </c>
      <c r="D150" s="146" t="s">
        <v>44</v>
      </c>
      <c r="E150" s="20">
        <v>106425</v>
      </c>
      <c r="F150" s="181">
        <v>200000</v>
      </c>
      <c r="G150" s="73">
        <v>200000</v>
      </c>
    </row>
    <row r="151" spans="1:7" ht="15.75">
      <c r="A151" s="28" t="s">
        <v>114</v>
      </c>
      <c r="B151" s="28"/>
      <c r="C151" s="28"/>
      <c r="D151" s="165" t="s">
        <v>115</v>
      </c>
      <c r="E151" s="19">
        <f>E153</f>
        <v>108700</v>
      </c>
      <c r="F151" s="179">
        <v>108700</v>
      </c>
      <c r="G151" s="123">
        <v>108700</v>
      </c>
    </row>
    <row r="152" spans="1:7" ht="15.75">
      <c r="A152" s="38" t="s">
        <v>112</v>
      </c>
      <c r="B152" s="25"/>
      <c r="C152" s="31"/>
      <c r="D152" s="151" t="s">
        <v>113</v>
      </c>
      <c r="E152" s="19">
        <f>E153</f>
        <v>108700</v>
      </c>
      <c r="F152" s="180">
        <v>108700</v>
      </c>
      <c r="G152" s="113">
        <v>108700</v>
      </c>
    </row>
    <row r="153" spans="1:7" ht="31.5">
      <c r="A153" s="38"/>
      <c r="B153" s="5" t="s">
        <v>93</v>
      </c>
      <c r="C153" s="63"/>
      <c r="D153" s="166" t="s">
        <v>94</v>
      </c>
      <c r="E153" s="19">
        <f>E154</f>
        <v>108700</v>
      </c>
      <c r="F153" s="180">
        <v>108700</v>
      </c>
      <c r="G153" s="113">
        <v>108700</v>
      </c>
    </row>
    <row r="154" spans="1:7" ht="31.5">
      <c r="A154" s="38"/>
      <c r="B154" s="5" t="s">
        <v>106</v>
      </c>
      <c r="C154" s="31"/>
      <c r="D154" s="151" t="s">
        <v>142</v>
      </c>
      <c r="E154" s="19">
        <f>E155</f>
        <v>108700</v>
      </c>
      <c r="F154" s="180">
        <v>108700</v>
      </c>
      <c r="G154" s="113">
        <v>108700</v>
      </c>
    </row>
    <row r="155" spans="1:7" ht="31.5">
      <c r="A155" s="38"/>
      <c r="B155" s="5" t="s">
        <v>108</v>
      </c>
      <c r="C155" s="31"/>
      <c r="D155" s="151" t="s">
        <v>143</v>
      </c>
      <c r="E155" s="19">
        <f>E156</f>
        <v>108700</v>
      </c>
      <c r="F155" s="182">
        <v>108700</v>
      </c>
      <c r="G155" s="124">
        <v>108700</v>
      </c>
    </row>
    <row r="156" spans="1:7" ht="47.25">
      <c r="A156" s="28"/>
      <c r="B156" s="35" t="s">
        <v>183</v>
      </c>
      <c r="C156" s="41"/>
      <c r="D156" s="162" t="s">
        <v>111</v>
      </c>
      <c r="E156" s="20">
        <f>E157</f>
        <v>108700</v>
      </c>
      <c r="F156" s="183">
        <v>108700</v>
      </c>
      <c r="G156" s="125">
        <v>108700</v>
      </c>
    </row>
    <row r="157" spans="1:7" ht="31.5">
      <c r="A157" s="38"/>
      <c r="B157" s="30"/>
      <c r="C157" s="32" t="s">
        <v>32</v>
      </c>
      <c r="D157" s="129" t="s">
        <v>69</v>
      </c>
      <c r="E157" s="20">
        <v>108700</v>
      </c>
      <c r="F157" s="184">
        <v>108700</v>
      </c>
      <c r="G157" s="121">
        <v>108700</v>
      </c>
    </row>
    <row r="158" spans="1:7" ht="15.75">
      <c r="A158" s="31" t="s">
        <v>27</v>
      </c>
      <c r="B158" s="31"/>
      <c r="C158" s="31"/>
      <c r="D158" s="167" t="s">
        <v>14</v>
      </c>
      <c r="E158" s="17">
        <f>E159+E163</f>
        <v>479621</v>
      </c>
      <c r="F158" s="17">
        <f>F159+F163</f>
        <v>136470</v>
      </c>
      <c r="G158" s="17">
        <f>G159+G163</f>
        <v>145067.52</v>
      </c>
    </row>
    <row r="159" spans="1:7" ht="15.75">
      <c r="A159" s="31" t="s">
        <v>47</v>
      </c>
      <c r="B159" s="31"/>
      <c r="C159" s="31"/>
      <c r="D159" s="167" t="s">
        <v>48</v>
      </c>
      <c r="E159" s="19">
        <f>E160</f>
        <v>128021</v>
      </c>
      <c r="F159" s="178">
        <f>F160</f>
        <v>136470</v>
      </c>
      <c r="G159" s="178">
        <f>G160</f>
        <v>145067.52</v>
      </c>
    </row>
    <row r="160" spans="1:7" ht="47.25">
      <c r="A160" s="31"/>
      <c r="B160" s="5" t="s">
        <v>184</v>
      </c>
      <c r="C160" s="99"/>
      <c r="D160" s="100" t="s">
        <v>144</v>
      </c>
      <c r="E160" s="87">
        <f>E161</f>
        <v>128021</v>
      </c>
      <c r="F160" s="112">
        <v>136470</v>
      </c>
      <c r="G160" s="112">
        <v>145067.52</v>
      </c>
    </row>
    <row r="161" spans="1:7" ht="47.25">
      <c r="A161" s="31"/>
      <c r="B161" s="64" t="s">
        <v>185</v>
      </c>
      <c r="C161" s="104"/>
      <c r="D161" s="75" t="s">
        <v>46</v>
      </c>
      <c r="E161" s="85">
        <v>128021</v>
      </c>
      <c r="F161" s="73">
        <v>136470</v>
      </c>
      <c r="G161" s="73">
        <v>145067.52</v>
      </c>
    </row>
    <row r="162" spans="1:7" s="1" customFormat="1" ht="33.75" customHeight="1">
      <c r="A162" s="38"/>
      <c r="B162" s="71"/>
      <c r="C162" s="67" t="s">
        <v>1</v>
      </c>
      <c r="D162" s="75" t="s">
        <v>2</v>
      </c>
      <c r="E162" s="85">
        <v>128021</v>
      </c>
      <c r="F162" s="73">
        <v>136470</v>
      </c>
      <c r="G162" s="73">
        <v>145067.52</v>
      </c>
    </row>
    <row r="163" spans="1:7" s="1" customFormat="1" ht="23.25" customHeight="1">
      <c r="A163" s="38" t="s">
        <v>73</v>
      </c>
      <c r="B163" s="31"/>
      <c r="C163" s="31"/>
      <c r="D163" s="167" t="s">
        <v>15</v>
      </c>
      <c r="E163" s="19">
        <f>E164</f>
        <v>351600</v>
      </c>
      <c r="F163" s="174"/>
      <c r="G163" s="60"/>
    </row>
    <row r="164" spans="1:7" s="1" customFormat="1" ht="23.25" customHeight="1">
      <c r="A164" s="38"/>
      <c r="B164" s="28" t="s">
        <v>65</v>
      </c>
      <c r="C164" s="99"/>
      <c r="D164" s="160" t="s">
        <v>188</v>
      </c>
      <c r="E164" s="19">
        <f>E165+E168</f>
        <v>351600</v>
      </c>
      <c r="F164" s="174"/>
      <c r="G164" s="60"/>
    </row>
    <row r="165" spans="1:7" ht="79.5" thickBot="1">
      <c r="A165" s="31"/>
      <c r="B165" s="32" t="s">
        <v>186</v>
      </c>
      <c r="C165" s="32"/>
      <c r="D165" s="169" t="s">
        <v>200</v>
      </c>
      <c r="E165" s="20">
        <f>E166+E167</f>
        <v>101600</v>
      </c>
      <c r="F165" s="174"/>
      <c r="G165" s="60"/>
    </row>
    <row r="166" spans="1:7" ht="15.75">
      <c r="A166" s="31"/>
      <c r="B166" s="33"/>
      <c r="C166" s="29" t="s">
        <v>1</v>
      </c>
      <c r="D166" s="168" t="s">
        <v>2</v>
      </c>
      <c r="E166" s="78">
        <v>10351</v>
      </c>
      <c r="F166" s="174"/>
      <c r="G166" s="60"/>
    </row>
    <row r="167" spans="1:7" ht="30.75" customHeight="1">
      <c r="A167" s="31"/>
      <c r="B167" s="33"/>
      <c r="C167" s="44" t="s">
        <v>0</v>
      </c>
      <c r="D167" s="164" t="s">
        <v>44</v>
      </c>
      <c r="E167" s="48">
        <v>91249</v>
      </c>
      <c r="F167" s="174"/>
      <c r="G167" s="60"/>
    </row>
    <row r="168" spans="1:7" ht="30.75" customHeight="1">
      <c r="A168" s="31"/>
      <c r="B168" s="33" t="s">
        <v>210</v>
      </c>
      <c r="C168" s="44"/>
      <c r="D168" s="164" t="s">
        <v>211</v>
      </c>
      <c r="E168" s="20">
        <v>250000</v>
      </c>
      <c r="F168" s="174"/>
      <c r="G168" s="60"/>
    </row>
    <row r="169" spans="1:7" ht="30.75" customHeight="1">
      <c r="A169" s="31"/>
      <c r="B169" s="33"/>
      <c r="C169" s="83" t="s">
        <v>20</v>
      </c>
      <c r="D169" s="142" t="s">
        <v>21</v>
      </c>
      <c r="E169" s="20">
        <v>250000</v>
      </c>
      <c r="F169" s="174"/>
      <c r="G169" s="60"/>
    </row>
    <row r="170" spans="1:7" ht="15.75">
      <c r="A170" s="28"/>
      <c r="B170" s="28"/>
      <c r="C170" s="29"/>
      <c r="D170" s="165" t="s">
        <v>42</v>
      </c>
      <c r="E170" s="51">
        <v>84000</v>
      </c>
      <c r="F170" s="179">
        <v>84000</v>
      </c>
      <c r="G170" s="123">
        <v>84000</v>
      </c>
    </row>
    <row r="171" spans="1:7" ht="21.75" customHeight="1">
      <c r="A171" s="28" t="s">
        <v>86</v>
      </c>
      <c r="B171" s="29"/>
      <c r="C171" s="29"/>
      <c r="D171" s="149" t="s">
        <v>9</v>
      </c>
      <c r="E171" s="51">
        <v>84000</v>
      </c>
      <c r="F171" s="180">
        <v>84000</v>
      </c>
      <c r="G171" s="113">
        <v>84000</v>
      </c>
    </row>
    <row r="172" spans="1:7" ht="54" customHeight="1">
      <c r="A172" s="28" t="s">
        <v>87</v>
      </c>
      <c r="B172" s="29"/>
      <c r="C172" s="29"/>
      <c r="D172" s="149" t="s">
        <v>30</v>
      </c>
      <c r="E172" s="51">
        <v>84000</v>
      </c>
      <c r="F172" s="180">
        <v>84000</v>
      </c>
      <c r="G172" s="113">
        <v>84000</v>
      </c>
    </row>
    <row r="173" spans="1:7" ht="30" customHeight="1">
      <c r="A173" s="28"/>
      <c r="B173" s="5" t="s">
        <v>146</v>
      </c>
      <c r="C173" s="29"/>
      <c r="D173" s="149" t="s">
        <v>117</v>
      </c>
      <c r="E173" s="51">
        <v>84000</v>
      </c>
      <c r="F173" s="181">
        <v>84000</v>
      </c>
      <c r="G173" s="73">
        <v>84000</v>
      </c>
    </row>
    <row r="174" spans="1:7" ht="47.25">
      <c r="A174" s="28"/>
      <c r="B174" s="5" t="s">
        <v>156</v>
      </c>
      <c r="C174" s="50"/>
      <c r="D174" s="170" t="s">
        <v>123</v>
      </c>
      <c r="E174" s="52">
        <v>84000</v>
      </c>
      <c r="F174" s="181">
        <v>84000</v>
      </c>
      <c r="G174" s="73">
        <v>84000</v>
      </c>
    </row>
    <row r="175" spans="1:7" ht="30" customHeight="1">
      <c r="A175" s="38"/>
      <c r="B175" s="5" t="s">
        <v>187</v>
      </c>
      <c r="C175" s="45"/>
      <c r="D175" s="171" t="s">
        <v>40</v>
      </c>
      <c r="E175" s="48">
        <v>84000</v>
      </c>
      <c r="F175" s="181">
        <v>84000</v>
      </c>
      <c r="G175" s="73">
        <v>84000</v>
      </c>
    </row>
    <row r="176" spans="1:7" ht="63">
      <c r="A176" s="38"/>
      <c r="B176" s="41"/>
      <c r="C176" s="41" t="s">
        <v>31</v>
      </c>
      <c r="D176" s="140" t="s">
        <v>43</v>
      </c>
      <c r="E176" s="48">
        <v>84000</v>
      </c>
      <c r="F176" s="181">
        <v>84000</v>
      </c>
      <c r="G176" s="73">
        <v>84000</v>
      </c>
    </row>
    <row r="177" spans="1:7" ht="22.5" customHeight="1">
      <c r="A177" s="38"/>
      <c r="B177" s="29"/>
      <c r="C177" s="29"/>
      <c r="D177" s="165" t="s">
        <v>16</v>
      </c>
      <c r="E177" s="109">
        <f>E176+E9</f>
        <v>20993200</v>
      </c>
      <c r="F177" s="109">
        <f>F176+F9</f>
        <v>15425872.8</v>
      </c>
      <c r="G177" s="109">
        <f>G176+G9</f>
        <v>15614156.299999999</v>
      </c>
    </row>
    <row r="178" spans="5:13" ht="15.75">
      <c r="E178" s="18"/>
      <c r="H178" s="2"/>
      <c r="I178" s="2"/>
      <c r="J178" s="2"/>
      <c r="K178" s="2"/>
      <c r="L178" s="2"/>
      <c r="M178" s="2"/>
    </row>
    <row r="179" spans="5:13" ht="15.75">
      <c r="E179" s="18"/>
      <c r="H179" s="2"/>
      <c r="I179" s="2"/>
      <c r="J179" s="2"/>
      <c r="K179" s="2"/>
      <c r="L179" s="2"/>
      <c r="M179" s="2"/>
    </row>
    <row r="180" spans="5:13" ht="15.75">
      <c r="E180" s="18"/>
      <c r="H180" s="2"/>
      <c r="I180" s="2"/>
      <c r="J180" s="2"/>
      <c r="K180" s="2"/>
      <c r="L180" s="2"/>
      <c r="M180" s="2"/>
    </row>
    <row r="181" spans="5:13" ht="19.5" customHeight="1">
      <c r="E181" s="18"/>
      <c r="H181" s="2"/>
      <c r="I181" s="2"/>
      <c r="J181" s="2"/>
      <c r="K181" s="2"/>
      <c r="L181" s="2"/>
      <c r="M181" s="2"/>
    </row>
    <row r="182" ht="15.75">
      <c r="E182" s="18"/>
    </row>
    <row r="183" ht="15.75">
      <c r="E183" s="18"/>
    </row>
    <row r="184" ht="15.75">
      <c r="E184" s="18"/>
    </row>
    <row r="185" ht="15.75">
      <c r="E185" s="18"/>
    </row>
    <row r="186" ht="21" customHeight="1">
      <c r="E186" s="18"/>
    </row>
    <row r="187" ht="15.75">
      <c r="E187" s="18"/>
    </row>
    <row r="188" ht="15.75">
      <c r="E188" s="18"/>
    </row>
    <row r="189" ht="15.75">
      <c r="E189" s="18"/>
    </row>
    <row r="190" ht="15.75">
      <c r="E190" s="18"/>
    </row>
    <row r="191" ht="15.75">
      <c r="E191" s="18"/>
    </row>
    <row r="192" ht="15.75">
      <c r="E192" s="18"/>
    </row>
    <row r="193" ht="15.75">
      <c r="E193" s="18"/>
    </row>
    <row r="194" ht="15.75">
      <c r="E194" s="18"/>
    </row>
    <row r="195" ht="15.75">
      <c r="E195" s="18"/>
    </row>
    <row r="196" ht="15.75">
      <c r="E196" s="18"/>
    </row>
    <row r="197" ht="15.75">
      <c r="E197" s="18"/>
    </row>
    <row r="198" ht="15.75">
      <c r="E198" s="18"/>
    </row>
    <row r="199" ht="15.75">
      <c r="E199" s="18"/>
    </row>
    <row r="200" ht="15.75">
      <c r="E200" s="18"/>
    </row>
    <row r="201" ht="15.75">
      <c r="E201" s="18"/>
    </row>
    <row r="202" ht="15.75">
      <c r="E202" s="18"/>
    </row>
    <row r="203" ht="15.75">
      <c r="E203" s="18"/>
    </row>
    <row r="204" ht="15.75">
      <c r="E204" s="18"/>
    </row>
    <row r="205" ht="15.75">
      <c r="E205" s="18"/>
    </row>
    <row r="206" ht="15.75">
      <c r="E206" s="18"/>
    </row>
    <row r="207" ht="15.75">
      <c r="E207" s="18"/>
    </row>
    <row r="208" ht="15.75">
      <c r="E208" s="18"/>
    </row>
    <row r="209" ht="15.75">
      <c r="E209" s="18"/>
    </row>
    <row r="210" ht="15.75">
      <c r="E210" s="18"/>
    </row>
    <row r="211" ht="15.75">
      <c r="E211" s="18"/>
    </row>
    <row r="212" ht="15.75">
      <c r="E212" s="18"/>
    </row>
    <row r="213" ht="15.75">
      <c r="E213" s="18"/>
    </row>
    <row r="214" ht="15.75">
      <c r="E214" s="18"/>
    </row>
    <row r="215" ht="15.75">
      <c r="E215" s="18"/>
    </row>
    <row r="216" ht="15.75">
      <c r="E216" s="18"/>
    </row>
    <row r="217" ht="15.75">
      <c r="E217" s="18"/>
    </row>
    <row r="218" ht="15.75">
      <c r="E218" s="18"/>
    </row>
    <row r="219" ht="15.75">
      <c r="E219" s="18"/>
    </row>
    <row r="220" ht="15.75">
      <c r="E220" s="18"/>
    </row>
    <row r="221" ht="15.75">
      <c r="E221" s="18"/>
    </row>
    <row r="222" ht="15.75">
      <c r="E222" s="18"/>
    </row>
    <row r="223" ht="15.75">
      <c r="E223" s="18"/>
    </row>
    <row r="224" ht="15.75">
      <c r="E224" s="18"/>
    </row>
    <row r="225" ht="15.75">
      <c r="E225" s="18"/>
    </row>
    <row r="226" ht="15.75">
      <c r="E226" s="18"/>
    </row>
    <row r="227" ht="15.75">
      <c r="E227" s="18"/>
    </row>
    <row r="228" ht="15.75">
      <c r="E228" s="18"/>
    </row>
    <row r="229" ht="15.75">
      <c r="E229" s="18"/>
    </row>
    <row r="230" ht="15.75">
      <c r="E230" s="18"/>
    </row>
    <row r="231" ht="15.75">
      <c r="E231" s="18"/>
    </row>
    <row r="232" ht="15.75">
      <c r="E232" s="18"/>
    </row>
    <row r="233" ht="15.75">
      <c r="E233" s="18"/>
    </row>
    <row r="234" ht="15.75">
      <c r="E234" s="18"/>
    </row>
    <row r="235" ht="15.75">
      <c r="E235" s="18"/>
    </row>
    <row r="236" ht="15.75">
      <c r="E236" s="18"/>
    </row>
    <row r="237" ht="15.75">
      <c r="E237" s="18"/>
    </row>
    <row r="238" ht="15.75">
      <c r="E238" s="18"/>
    </row>
    <row r="239" ht="15.75">
      <c r="E239" s="18"/>
    </row>
    <row r="240" ht="15.75">
      <c r="E240" s="18"/>
    </row>
    <row r="241" ht="15.75">
      <c r="E241" s="18"/>
    </row>
    <row r="242" ht="15.75">
      <c r="E242" s="18"/>
    </row>
    <row r="243" ht="15.75">
      <c r="E243" s="18"/>
    </row>
    <row r="244" ht="15.75">
      <c r="E244" s="18"/>
    </row>
    <row r="245" ht="15.75">
      <c r="E245" s="18"/>
    </row>
    <row r="246" ht="15.75">
      <c r="E246" s="18"/>
    </row>
    <row r="247" ht="15.75">
      <c r="E247" s="18"/>
    </row>
    <row r="248" ht="15.75">
      <c r="E248" s="18"/>
    </row>
    <row r="249" ht="15.75">
      <c r="E249" s="18"/>
    </row>
    <row r="250" ht="15.75">
      <c r="E250" s="18"/>
    </row>
    <row r="251" ht="15.75">
      <c r="E251" s="18"/>
    </row>
    <row r="252" ht="15.75">
      <c r="E252" s="18"/>
    </row>
    <row r="253" ht="15.75">
      <c r="E253" s="18"/>
    </row>
    <row r="254" ht="15.75">
      <c r="E254" s="18"/>
    </row>
    <row r="255" ht="15.75">
      <c r="E255" s="18"/>
    </row>
    <row r="256" ht="15.75">
      <c r="E256" s="18"/>
    </row>
    <row r="257" ht="15.75">
      <c r="E257" s="18"/>
    </row>
    <row r="258" ht="15.75">
      <c r="E258" s="18"/>
    </row>
    <row r="259" ht="15.75">
      <c r="E259" s="18"/>
    </row>
    <row r="260" ht="15.75">
      <c r="E260" s="18"/>
    </row>
    <row r="261" ht="15.75">
      <c r="E261" s="18"/>
    </row>
    <row r="262" ht="15.75">
      <c r="E262" s="18"/>
    </row>
    <row r="263" ht="15.75">
      <c r="E263" s="18"/>
    </row>
    <row r="264" ht="15.75">
      <c r="E264" s="18"/>
    </row>
    <row r="265" ht="15.75">
      <c r="E265" s="18"/>
    </row>
    <row r="266" ht="15.75">
      <c r="E266" s="18"/>
    </row>
    <row r="267" ht="15.75">
      <c r="E267" s="18"/>
    </row>
    <row r="268" ht="15.75">
      <c r="E268" s="18"/>
    </row>
    <row r="269" ht="15.75">
      <c r="E269" s="18"/>
    </row>
    <row r="270" ht="15.75">
      <c r="E270" s="18"/>
    </row>
    <row r="271" ht="15.75">
      <c r="E271" s="18"/>
    </row>
    <row r="272" ht="15.75">
      <c r="E272" s="18"/>
    </row>
    <row r="273" ht="15.75">
      <c r="E273" s="18"/>
    </row>
    <row r="274" ht="15.75">
      <c r="E274" s="18"/>
    </row>
    <row r="275" ht="15.75">
      <c r="E275" s="18"/>
    </row>
    <row r="276" ht="15.75">
      <c r="E276" s="18"/>
    </row>
    <row r="277" ht="15.75">
      <c r="E277" s="18"/>
    </row>
    <row r="278" ht="15.75">
      <c r="E278" s="18"/>
    </row>
    <row r="279" ht="15.75">
      <c r="E279" s="18"/>
    </row>
    <row r="280" ht="15.75">
      <c r="E280" s="18"/>
    </row>
    <row r="281" ht="15.75">
      <c r="E281" s="18"/>
    </row>
    <row r="282" ht="15.75">
      <c r="E282" s="18"/>
    </row>
    <row r="283" ht="15.75">
      <c r="E283" s="18"/>
    </row>
    <row r="284" ht="15.75">
      <c r="E284" s="18"/>
    </row>
    <row r="285" ht="15.75">
      <c r="E285" s="18"/>
    </row>
    <row r="286" ht="15.75">
      <c r="E286" s="18"/>
    </row>
    <row r="287" ht="15.75">
      <c r="E287" s="18"/>
    </row>
    <row r="288" ht="15.75">
      <c r="E288" s="18"/>
    </row>
    <row r="289" ht="15.75">
      <c r="E289" s="18"/>
    </row>
    <row r="290" ht="15.75">
      <c r="E290" s="18"/>
    </row>
    <row r="291" ht="15.75">
      <c r="E291" s="18"/>
    </row>
    <row r="292" ht="15.75">
      <c r="E292" s="18"/>
    </row>
    <row r="293" ht="15.75">
      <c r="E293" s="18"/>
    </row>
    <row r="294" ht="15.75">
      <c r="E294" s="18"/>
    </row>
    <row r="295" ht="15.75">
      <c r="E295" s="18"/>
    </row>
    <row r="296" ht="15.75">
      <c r="E296" s="18"/>
    </row>
    <row r="297" ht="15.75">
      <c r="E297" s="18"/>
    </row>
    <row r="298" ht="15.75">
      <c r="E298" s="18"/>
    </row>
    <row r="299" ht="15.75">
      <c r="E299" s="18"/>
    </row>
    <row r="300" ht="15.75">
      <c r="E300" s="18"/>
    </row>
    <row r="301" ht="15.75">
      <c r="E301" s="18"/>
    </row>
    <row r="302" ht="15.75">
      <c r="E302" s="18"/>
    </row>
    <row r="303" ht="15.75">
      <c r="E303" s="18"/>
    </row>
    <row r="304" ht="15.75">
      <c r="E304" s="18"/>
    </row>
    <row r="305" ht="15.75">
      <c r="E305" s="18"/>
    </row>
    <row r="306" ht="15.75">
      <c r="E306" s="18"/>
    </row>
    <row r="307" ht="15.75">
      <c r="E307" s="18"/>
    </row>
    <row r="308" ht="15.75">
      <c r="E308" s="18"/>
    </row>
    <row r="309" ht="15.75">
      <c r="E309" s="18"/>
    </row>
    <row r="310" ht="15.75">
      <c r="E310" s="18"/>
    </row>
    <row r="311" ht="15.75">
      <c r="E311" s="18"/>
    </row>
    <row r="312" ht="15.75">
      <c r="E312" s="18"/>
    </row>
    <row r="313" ht="15.75">
      <c r="E313" s="18"/>
    </row>
    <row r="314" ht="15.75">
      <c r="E314" s="18"/>
    </row>
    <row r="315" ht="15.75">
      <c r="E315" s="18"/>
    </row>
    <row r="316" ht="15.75">
      <c r="E316" s="18"/>
    </row>
    <row r="317" ht="15.75">
      <c r="E317" s="18"/>
    </row>
    <row r="318" ht="15.75">
      <c r="E318" s="18"/>
    </row>
    <row r="319" ht="15.75">
      <c r="E319" s="18"/>
    </row>
    <row r="320" ht="15.75">
      <c r="E320" s="18"/>
    </row>
    <row r="321" ht="15.75">
      <c r="E321" s="18"/>
    </row>
    <row r="322" ht="15.75">
      <c r="E322" s="18"/>
    </row>
    <row r="323" ht="15.75">
      <c r="E323" s="18"/>
    </row>
    <row r="324" ht="15.75">
      <c r="E324" s="18"/>
    </row>
    <row r="325" ht="15.75">
      <c r="E325" s="18"/>
    </row>
    <row r="326" ht="15.75">
      <c r="E326" s="18"/>
    </row>
    <row r="327" ht="15.75">
      <c r="E327" s="18"/>
    </row>
    <row r="328" ht="15.75">
      <c r="E328" s="18"/>
    </row>
    <row r="329" ht="15.75">
      <c r="E329" s="18"/>
    </row>
    <row r="330" ht="15.75">
      <c r="E330" s="18"/>
    </row>
    <row r="331" ht="15.75">
      <c r="E331" s="18"/>
    </row>
    <row r="332" ht="15.75">
      <c r="E332" s="18"/>
    </row>
    <row r="333" ht="15.75">
      <c r="E333" s="18"/>
    </row>
    <row r="334" ht="15.75">
      <c r="E334" s="18"/>
    </row>
    <row r="335" ht="15.75">
      <c r="E335" s="18"/>
    </row>
    <row r="336" ht="15.75">
      <c r="E336" s="18"/>
    </row>
    <row r="337" ht="15.75">
      <c r="E337" s="18"/>
    </row>
    <row r="338" ht="15.75">
      <c r="E338" s="18"/>
    </row>
    <row r="339" ht="15.75">
      <c r="E339" s="18"/>
    </row>
    <row r="340" ht="15.75">
      <c r="E340" s="18"/>
    </row>
    <row r="341" ht="15.75">
      <c r="E341" s="18"/>
    </row>
    <row r="342" ht="15.75">
      <c r="E342" s="18"/>
    </row>
    <row r="343" ht="15.75">
      <c r="E343" s="18"/>
    </row>
    <row r="344" ht="15.75">
      <c r="E344" s="18"/>
    </row>
    <row r="345" ht="15.75">
      <c r="E345" s="18"/>
    </row>
    <row r="346" ht="15.75">
      <c r="E346" s="18"/>
    </row>
    <row r="347" ht="15.75">
      <c r="E347" s="18"/>
    </row>
    <row r="348" ht="15.75">
      <c r="E348" s="18"/>
    </row>
    <row r="349" ht="15.75">
      <c r="E349" s="18"/>
    </row>
    <row r="350" ht="15.75">
      <c r="E350" s="18"/>
    </row>
    <row r="351" ht="15.75">
      <c r="E351" s="18"/>
    </row>
    <row r="352" ht="15.75">
      <c r="E352" s="18"/>
    </row>
    <row r="353" ht="15.75">
      <c r="E353" s="18"/>
    </row>
    <row r="354" ht="15.75">
      <c r="E354" s="18"/>
    </row>
    <row r="355" ht="15.75">
      <c r="E355" s="18"/>
    </row>
    <row r="356" ht="15.75">
      <c r="E356" s="18"/>
    </row>
    <row r="357" ht="15.75">
      <c r="E357" s="18"/>
    </row>
    <row r="358" ht="15.75">
      <c r="E358" s="18"/>
    </row>
    <row r="359" ht="15.75">
      <c r="E359" s="18"/>
    </row>
    <row r="360" ht="15.75">
      <c r="E360" s="18"/>
    </row>
    <row r="361" ht="15.75">
      <c r="E361" s="18"/>
    </row>
    <row r="362" ht="15.75">
      <c r="E362" s="18"/>
    </row>
    <row r="363" ht="15.75">
      <c r="E363" s="18"/>
    </row>
  </sheetData>
  <sheetProtection/>
  <mergeCells count="1">
    <mergeCell ref="A6:G6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3"/>
  <sheetViews>
    <sheetView tabSelected="1" view="pageBreakPreview" zoomScaleSheetLayoutView="100" zoomScalePageLayoutView="0" workbookViewId="0" topLeftCell="C1">
      <selection activeCell="E13" sqref="E13"/>
    </sheetView>
  </sheetViews>
  <sheetFormatPr defaultColWidth="9.00390625" defaultRowHeight="12.75"/>
  <cols>
    <col min="2" max="2" width="9.125" style="36" customWidth="1"/>
    <col min="3" max="3" width="17.375" style="26" customWidth="1"/>
    <col min="4" max="4" width="7.625" style="26" customWidth="1"/>
    <col min="5" max="5" width="70.25390625" style="8" customWidth="1"/>
    <col min="6" max="6" width="19.625" style="9" bestFit="1" customWidth="1"/>
    <col min="7" max="7" width="18.125" style="15" customWidth="1"/>
    <col min="8" max="8" width="20.25390625" style="0" customWidth="1"/>
    <col min="9" max="9" width="15.625" style="0" bestFit="1" customWidth="1"/>
    <col min="10" max="11" width="14.625" style="0" bestFit="1" customWidth="1"/>
  </cols>
  <sheetData>
    <row r="1" ht="15.75">
      <c r="H1" s="3" t="s">
        <v>64</v>
      </c>
    </row>
    <row r="2" ht="15.75">
      <c r="H2" s="3" t="s">
        <v>35</v>
      </c>
    </row>
    <row r="3" ht="15.75">
      <c r="H3" s="3" t="s">
        <v>36</v>
      </c>
    </row>
    <row r="4" ht="15.75">
      <c r="H4" s="3" t="s">
        <v>239</v>
      </c>
    </row>
    <row r="5" ht="5.25" customHeight="1">
      <c r="F5" s="10"/>
    </row>
    <row r="6" spans="1:8" ht="26.25" customHeight="1">
      <c r="A6" s="201" t="s">
        <v>223</v>
      </c>
      <c r="B6" s="201"/>
      <c r="C6" s="201"/>
      <c r="D6" s="201"/>
      <c r="E6" s="201"/>
      <c r="F6" s="201"/>
      <c r="G6" s="201"/>
      <c r="H6" s="201"/>
    </row>
    <row r="7" spans="3:8" ht="18.75">
      <c r="C7" s="27"/>
      <c r="D7" s="46"/>
      <c r="E7" s="14"/>
      <c r="H7" s="10" t="s">
        <v>37</v>
      </c>
    </row>
    <row r="8" spans="1:8" s="13" customFormat="1" ht="31.5">
      <c r="A8" s="5" t="s">
        <v>17</v>
      </c>
      <c r="B8" s="4" t="s">
        <v>82</v>
      </c>
      <c r="C8" s="4" t="s">
        <v>84</v>
      </c>
      <c r="D8" s="4" t="s">
        <v>83</v>
      </c>
      <c r="E8" s="135" t="s">
        <v>7</v>
      </c>
      <c r="F8" s="34" t="s">
        <v>224</v>
      </c>
      <c r="G8" s="172" t="s">
        <v>221</v>
      </c>
      <c r="H8" s="172" t="s">
        <v>222</v>
      </c>
    </row>
    <row r="9" spans="1:8" s="1" customFormat="1" ht="47.25">
      <c r="A9" s="21">
        <v>902</v>
      </c>
      <c r="B9" s="37"/>
      <c r="C9" s="5"/>
      <c r="D9" s="5"/>
      <c r="E9" s="136" t="s">
        <v>29</v>
      </c>
      <c r="F9" s="11">
        <f>F10+F69+F86+F101+F141+F151+F158+F62</f>
        <v>20909200</v>
      </c>
      <c r="G9" s="11">
        <f>G10+G69+G86+G101+G141+G151+G158+G62</f>
        <v>15341872.8</v>
      </c>
      <c r="H9" s="11">
        <f>H10+H69+H86+H101+H141+H151+H158+H62</f>
        <v>15530156.299999999</v>
      </c>
    </row>
    <row r="10" spans="1:8" s="1" customFormat="1" ht="15.75">
      <c r="A10" s="21"/>
      <c r="B10" s="37" t="s">
        <v>8</v>
      </c>
      <c r="C10" s="5"/>
      <c r="D10" s="5"/>
      <c r="E10" s="136" t="s">
        <v>9</v>
      </c>
      <c r="F10" s="11">
        <f>F11+F16+F37+F42</f>
        <v>7744172.77</v>
      </c>
      <c r="G10" s="11">
        <f>G11+G16+G37+G42</f>
        <v>8073842</v>
      </c>
      <c r="H10" s="11">
        <f>H11+H16+H37+H42</f>
        <v>8073842</v>
      </c>
    </row>
    <row r="11" spans="1:8" s="1" customFormat="1" ht="31.5">
      <c r="A11" s="21"/>
      <c r="B11" s="37" t="s">
        <v>49</v>
      </c>
      <c r="C11" s="5"/>
      <c r="D11" s="5"/>
      <c r="E11" s="136" t="s">
        <v>80</v>
      </c>
      <c r="F11" s="11">
        <f>F12</f>
        <v>636502</v>
      </c>
      <c r="G11" s="185">
        <v>636502</v>
      </c>
      <c r="H11" s="114">
        <v>636502</v>
      </c>
    </row>
    <row r="12" spans="1:8" s="1" customFormat="1" ht="31.5">
      <c r="A12" s="21"/>
      <c r="B12" s="37"/>
      <c r="C12" s="5" t="s">
        <v>146</v>
      </c>
      <c r="D12" s="5"/>
      <c r="E12" s="136" t="s">
        <v>117</v>
      </c>
      <c r="F12" s="19">
        <f>F13</f>
        <v>636502</v>
      </c>
      <c r="G12" s="120">
        <v>636502</v>
      </c>
      <c r="H12" s="112">
        <v>636502</v>
      </c>
    </row>
    <row r="13" spans="1:8" s="1" customFormat="1" ht="47.25">
      <c r="A13" s="21"/>
      <c r="B13" s="37"/>
      <c r="C13" s="5" t="s">
        <v>147</v>
      </c>
      <c r="D13" s="5"/>
      <c r="E13" s="136" t="s">
        <v>119</v>
      </c>
      <c r="F13" s="19">
        <f>F14</f>
        <v>636502</v>
      </c>
      <c r="G13" s="120">
        <v>636502</v>
      </c>
      <c r="H13" s="112">
        <v>636502</v>
      </c>
    </row>
    <row r="14" spans="1:8" s="1" customFormat="1" ht="15.75">
      <c r="A14" s="21"/>
      <c r="B14" s="37"/>
      <c r="C14" s="5" t="s">
        <v>148</v>
      </c>
      <c r="D14" s="5"/>
      <c r="E14" s="137" t="s">
        <v>41</v>
      </c>
      <c r="F14" s="20">
        <v>636502</v>
      </c>
      <c r="G14" s="184">
        <v>636502</v>
      </c>
      <c r="H14" s="121">
        <v>636502</v>
      </c>
    </row>
    <row r="15" spans="1:8" s="1" customFormat="1" ht="63">
      <c r="A15" s="21"/>
      <c r="B15" s="37"/>
      <c r="C15" s="5"/>
      <c r="D15" s="29" t="s">
        <v>31</v>
      </c>
      <c r="E15" s="138" t="s">
        <v>50</v>
      </c>
      <c r="F15" s="20">
        <f>F14</f>
        <v>636502</v>
      </c>
      <c r="G15" s="184">
        <v>636502</v>
      </c>
      <c r="H15" s="121">
        <v>636502</v>
      </c>
    </row>
    <row r="16" spans="1:8" s="1" customFormat="1" ht="47.25">
      <c r="A16" s="21"/>
      <c r="B16" s="37" t="s">
        <v>22</v>
      </c>
      <c r="C16" s="5"/>
      <c r="D16" s="5"/>
      <c r="E16" s="139" t="s">
        <v>81</v>
      </c>
      <c r="F16" s="19">
        <f>F17+F23</f>
        <v>3227670.77</v>
      </c>
      <c r="G16" s="19">
        <f>G17+G23</f>
        <v>2826409</v>
      </c>
      <c r="H16" s="19">
        <f>H17+H23</f>
        <v>2826409</v>
      </c>
    </row>
    <row r="17" spans="1:8" s="1" customFormat="1" ht="35.25" customHeight="1">
      <c r="A17" s="21"/>
      <c r="B17" s="37"/>
      <c r="C17" s="5" t="s">
        <v>146</v>
      </c>
      <c r="D17" s="5"/>
      <c r="E17" s="136" t="s">
        <v>117</v>
      </c>
      <c r="F17" s="19">
        <f>F18+F26+F30</f>
        <v>3227136</v>
      </c>
      <c r="G17" s="19">
        <f>G18+G26+G30</f>
        <v>2826409</v>
      </c>
      <c r="H17" s="19">
        <f>H18+H26+H30</f>
        <v>2826409</v>
      </c>
    </row>
    <row r="18" spans="1:8" ht="50.25" customHeight="1">
      <c r="A18" s="22"/>
      <c r="B18" s="37"/>
      <c r="C18" s="79" t="s">
        <v>149</v>
      </c>
      <c r="D18" s="91"/>
      <c r="E18" s="90" t="s">
        <v>118</v>
      </c>
      <c r="F18" s="19">
        <f>F19+F21</f>
        <v>9000</v>
      </c>
      <c r="G18" s="120">
        <v>9000</v>
      </c>
      <c r="H18" s="112">
        <v>9000</v>
      </c>
    </row>
    <row r="19" spans="1:8" ht="25.5" customHeight="1">
      <c r="A19" s="22"/>
      <c r="B19" s="37"/>
      <c r="C19" s="40" t="s">
        <v>150</v>
      </c>
      <c r="D19" s="29"/>
      <c r="E19" s="140" t="s">
        <v>34</v>
      </c>
      <c r="F19" s="20">
        <v>2300</v>
      </c>
      <c r="G19" s="184">
        <v>2300</v>
      </c>
      <c r="H19" s="121">
        <v>2300</v>
      </c>
    </row>
    <row r="20" spans="1:8" ht="33.75" customHeight="1">
      <c r="A20" s="22"/>
      <c r="B20" s="37"/>
      <c r="C20" s="40"/>
      <c r="D20" s="41" t="s">
        <v>32</v>
      </c>
      <c r="E20" s="140" t="s">
        <v>69</v>
      </c>
      <c r="F20" s="20">
        <v>2300</v>
      </c>
      <c r="G20" s="184">
        <v>2300</v>
      </c>
      <c r="H20" s="121">
        <v>2300</v>
      </c>
    </row>
    <row r="21" spans="1:8" ht="33.75" customHeight="1">
      <c r="A21" s="22"/>
      <c r="B21" s="37"/>
      <c r="C21" s="40" t="s">
        <v>151</v>
      </c>
      <c r="D21" s="41"/>
      <c r="E21" s="140" t="s">
        <v>145</v>
      </c>
      <c r="F21" s="20">
        <v>6700</v>
      </c>
      <c r="G21" s="184">
        <v>6700</v>
      </c>
      <c r="H21" s="121">
        <v>6700</v>
      </c>
    </row>
    <row r="22" spans="1:8" ht="33.75" customHeight="1">
      <c r="A22" s="22"/>
      <c r="B22" s="37"/>
      <c r="C22" s="40"/>
      <c r="D22" s="41" t="s">
        <v>32</v>
      </c>
      <c r="E22" s="140" t="s">
        <v>69</v>
      </c>
      <c r="F22" s="20">
        <v>6700</v>
      </c>
      <c r="G22" s="184">
        <v>6700</v>
      </c>
      <c r="H22" s="121">
        <v>6700</v>
      </c>
    </row>
    <row r="23" spans="1:8" ht="33.75" customHeight="1">
      <c r="A23" s="22"/>
      <c r="B23" s="37"/>
      <c r="C23" s="28" t="s">
        <v>65</v>
      </c>
      <c r="D23" s="99"/>
      <c r="E23" s="103" t="s">
        <v>188</v>
      </c>
      <c r="F23" s="19">
        <v>534.77</v>
      </c>
      <c r="G23" s="120"/>
      <c r="H23" s="112"/>
    </row>
    <row r="24" spans="1:8" ht="33.75" customHeight="1">
      <c r="A24" s="22"/>
      <c r="B24" s="37"/>
      <c r="C24" s="64" t="s">
        <v>231</v>
      </c>
      <c r="D24" s="101"/>
      <c r="E24" s="66" t="s">
        <v>232</v>
      </c>
      <c r="F24" s="20">
        <v>534.77</v>
      </c>
      <c r="G24" s="184"/>
      <c r="H24" s="121"/>
    </row>
    <row r="25" spans="1:8" ht="33.75" customHeight="1">
      <c r="A25" s="22"/>
      <c r="B25" s="37"/>
      <c r="C25" s="64"/>
      <c r="D25" s="67" t="s">
        <v>32</v>
      </c>
      <c r="E25" s="68" t="s">
        <v>69</v>
      </c>
      <c r="F25" s="20">
        <v>534.77</v>
      </c>
      <c r="G25" s="184"/>
      <c r="H25" s="121"/>
    </row>
    <row r="26" spans="1:8" ht="50.25" customHeight="1">
      <c r="A26" s="22"/>
      <c r="B26" s="37"/>
      <c r="C26" s="56" t="s">
        <v>147</v>
      </c>
      <c r="E26" s="141" t="s">
        <v>119</v>
      </c>
      <c r="F26" s="19">
        <f>F27</f>
        <v>2817409</v>
      </c>
      <c r="G26" s="120">
        <v>2817409</v>
      </c>
      <c r="H26" s="112">
        <v>2817409</v>
      </c>
    </row>
    <row r="27" spans="1:8" ht="31.5" customHeight="1">
      <c r="A27" s="22"/>
      <c r="B27" s="37"/>
      <c r="C27" s="40" t="s">
        <v>152</v>
      </c>
      <c r="D27" s="29"/>
      <c r="E27" s="140" t="s">
        <v>66</v>
      </c>
      <c r="F27" s="20">
        <f>F28+F29</f>
        <v>2817409</v>
      </c>
      <c r="G27" s="120">
        <v>2817409</v>
      </c>
      <c r="H27" s="112">
        <v>2817409</v>
      </c>
    </row>
    <row r="28" spans="1:8" ht="50.25" customHeight="1">
      <c r="A28" s="22"/>
      <c r="B28" s="37"/>
      <c r="C28" s="40"/>
      <c r="D28" s="29" t="s">
        <v>31</v>
      </c>
      <c r="E28" s="138" t="s">
        <v>50</v>
      </c>
      <c r="F28" s="20">
        <v>2421705</v>
      </c>
      <c r="G28" s="106">
        <v>2421705</v>
      </c>
      <c r="H28" s="121">
        <v>2421705</v>
      </c>
    </row>
    <row r="29" spans="1:8" ht="39.75" customHeight="1">
      <c r="A29" s="22"/>
      <c r="B29" s="37"/>
      <c r="C29" s="40"/>
      <c r="D29" s="41" t="s">
        <v>32</v>
      </c>
      <c r="E29" s="140" t="s">
        <v>69</v>
      </c>
      <c r="F29" s="20">
        <v>395704</v>
      </c>
      <c r="G29" s="106">
        <v>395704</v>
      </c>
      <c r="H29" s="121">
        <v>395704</v>
      </c>
    </row>
    <row r="30" spans="1:8" ht="71.25" customHeight="1">
      <c r="A30" s="22"/>
      <c r="B30" s="37"/>
      <c r="C30" s="79" t="s">
        <v>153</v>
      </c>
      <c r="D30" s="42"/>
      <c r="E30" s="136" t="s">
        <v>120</v>
      </c>
      <c r="F30" s="19">
        <f>F31+F33+F35</f>
        <v>400727</v>
      </c>
      <c r="G30" s="173"/>
      <c r="H30" s="173"/>
    </row>
    <row r="31" spans="1:8" ht="21.75" customHeight="1">
      <c r="A31" s="22"/>
      <c r="B31" s="37"/>
      <c r="C31" s="40" t="s">
        <v>154</v>
      </c>
      <c r="D31" s="41"/>
      <c r="E31" s="140" t="s">
        <v>68</v>
      </c>
      <c r="F31" s="20">
        <v>35579</v>
      </c>
      <c r="G31" s="173"/>
      <c r="H31" s="173"/>
    </row>
    <row r="32" spans="1:8" ht="19.5" customHeight="1">
      <c r="A32" s="22"/>
      <c r="B32" s="37"/>
      <c r="C32" s="40"/>
      <c r="D32" s="83" t="s">
        <v>20</v>
      </c>
      <c r="E32" s="142" t="s">
        <v>21</v>
      </c>
      <c r="F32" s="20">
        <v>35579</v>
      </c>
      <c r="G32" s="173"/>
      <c r="H32" s="173"/>
    </row>
    <row r="33" spans="1:8" ht="21.75" customHeight="1">
      <c r="A33" s="22"/>
      <c r="B33" s="37"/>
      <c r="C33" s="40" t="s">
        <v>155</v>
      </c>
      <c r="D33" s="41"/>
      <c r="E33" s="140" t="s">
        <v>116</v>
      </c>
      <c r="F33" s="20">
        <v>62448</v>
      </c>
      <c r="G33" s="173"/>
      <c r="H33" s="173"/>
    </row>
    <row r="34" spans="1:8" ht="21.75" customHeight="1">
      <c r="A34" s="22"/>
      <c r="B34" s="37"/>
      <c r="C34" s="40"/>
      <c r="D34" s="83" t="s">
        <v>20</v>
      </c>
      <c r="E34" s="142" t="s">
        <v>21</v>
      </c>
      <c r="F34" s="20">
        <v>62448</v>
      </c>
      <c r="G34" s="173"/>
      <c r="H34" s="173"/>
    </row>
    <row r="35" spans="1:8" ht="34.5" customHeight="1">
      <c r="A35" s="22"/>
      <c r="B35" s="37"/>
      <c r="C35" s="40" t="s">
        <v>201</v>
      </c>
      <c r="D35" s="83"/>
      <c r="E35" s="142" t="s">
        <v>202</v>
      </c>
      <c r="F35" s="20">
        <v>302700</v>
      </c>
      <c r="G35" s="173"/>
      <c r="H35" s="173"/>
    </row>
    <row r="36" spans="1:8" ht="21.75" customHeight="1">
      <c r="A36" s="22"/>
      <c r="B36" s="37"/>
      <c r="C36" s="40"/>
      <c r="D36" s="83" t="s">
        <v>20</v>
      </c>
      <c r="E36" s="142" t="s">
        <v>21</v>
      </c>
      <c r="F36" s="20">
        <v>302700</v>
      </c>
      <c r="G36" s="173"/>
      <c r="H36" s="173"/>
    </row>
    <row r="37" spans="1:8" ht="21.75" customHeight="1">
      <c r="A37" s="22"/>
      <c r="B37" s="37" t="s">
        <v>60</v>
      </c>
      <c r="C37" s="31"/>
      <c r="D37" s="31"/>
      <c r="E37" s="143" t="s">
        <v>10</v>
      </c>
      <c r="F37" s="19">
        <v>50000</v>
      </c>
      <c r="G37" s="185">
        <v>150000</v>
      </c>
      <c r="H37" s="114">
        <v>150000</v>
      </c>
    </row>
    <row r="38" spans="1:8" ht="35.25" customHeight="1">
      <c r="A38" s="22"/>
      <c r="B38" s="37"/>
      <c r="C38" s="5" t="s">
        <v>146</v>
      </c>
      <c r="D38" s="83"/>
      <c r="E38" s="136" t="s">
        <v>117</v>
      </c>
      <c r="F38" s="19">
        <v>50000</v>
      </c>
      <c r="G38" s="120">
        <v>150000</v>
      </c>
      <c r="H38" s="112">
        <v>150000</v>
      </c>
    </row>
    <row r="39" spans="1:8" ht="48" customHeight="1">
      <c r="A39" s="22"/>
      <c r="B39" s="37"/>
      <c r="C39" s="5" t="s">
        <v>157</v>
      </c>
      <c r="D39" s="83"/>
      <c r="E39" s="144" t="s">
        <v>122</v>
      </c>
      <c r="F39" s="19">
        <v>50000</v>
      </c>
      <c r="G39" s="120">
        <v>150000</v>
      </c>
      <c r="H39" s="112">
        <v>150000</v>
      </c>
    </row>
    <row r="40" spans="1:8" ht="21.75" customHeight="1">
      <c r="A40" s="22"/>
      <c r="B40" s="37"/>
      <c r="C40" s="35" t="s">
        <v>158</v>
      </c>
      <c r="E40" s="145" t="s">
        <v>121</v>
      </c>
      <c r="F40" s="20">
        <v>50000</v>
      </c>
      <c r="G40" s="184">
        <v>150000</v>
      </c>
      <c r="H40" s="121">
        <v>150000</v>
      </c>
    </row>
    <row r="41" spans="1:8" ht="21.75" customHeight="1">
      <c r="A41" s="22"/>
      <c r="B41" s="37"/>
      <c r="C41" s="40"/>
      <c r="D41" s="83" t="s">
        <v>3</v>
      </c>
      <c r="E41" s="146" t="s">
        <v>4</v>
      </c>
      <c r="F41" s="20">
        <v>50000</v>
      </c>
      <c r="G41" s="184">
        <v>150000</v>
      </c>
      <c r="H41" s="121">
        <v>150000</v>
      </c>
    </row>
    <row r="42" spans="1:8" ht="21.75" customHeight="1">
      <c r="A42" s="22"/>
      <c r="B42" s="37" t="s">
        <v>61</v>
      </c>
      <c r="C42" s="31"/>
      <c r="D42" s="32"/>
      <c r="E42" s="143" t="s">
        <v>19</v>
      </c>
      <c r="F42" s="19">
        <f>F43+F52+F56</f>
        <v>3830000</v>
      </c>
      <c r="G42" s="185">
        <v>4460931</v>
      </c>
      <c r="H42" s="114">
        <v>4460931</v>
      </c>
    </row>
    <row r="43" spans="1:8" ht="57" customHeight="1">
      <c r="A43" s="22"/>
      <c r="B43" s="37"/>
      <c r="C43" s="5" t="s">
        <v>159</v>
      </c>
      <c r="D43" s="32"/>
      <c r="E43" s="143" t="s">
        <v>126</v>
      </c>
      <c r="F43" s="19">
        <f>F44+F49</f>
        <v>102100</v>
      </c>
      <c r="G43" s="120">
        <v>102100</v>
      </c>
      <c r="H43" s="112">
        <v>102100</v>
      </c>
    </row>
    <row r="44" spans="1:8" ht="35.25" customHeight="1">
      <c r="A44" s="22"/>
      <c r="B44" s="37"/>
      <c r="C44" s="5" t="s">
        <v>199</v>
      </c>
      <c r="D44" s="32"/>
      <c r="E44" s="143" t="s">
        <v>125</v>
      </c>
      <c r="F44" s="19">
        <f>F45+F47</f>
        <v>52100</v>
      </c>
      <c r="G44" s="107">
        <v>52100</v>
      </c>
      <c r="H44" s="87">
        <v>52100</v>
      </c>
    </row>
    <row r="45" spans="1:8" ht="21.75" customHeight="1">
      <c r="A45" s="22"/>
      <c r="B45" s="37"/>
      <c r="C45" s="35" t="s">
        <v>160</v>
      </c>
      <c r="D45" s="32"/>
      <c r="E45" s="147" t="s">
        <v>127</v>
      </c>
      <c r="F45" s="20">
        <v>22500</v>
      </c>
      <c r="G45" s="106">
        <v>22500</v>
      </c>
      <c r="H45" s="82">
        <v>22500</v>
      </c>
    </row>
    <row r="46" spans="1:8" ht="21.75" customHeight="1">
      <c r="A46" s="22"/>
      <c r="B46" s="37"/>
      <c r="C46" s="35"/>
      <c r="D46" s="29" t="s">
        <v>32</v>
      </c>
      <c r="E46" s="148" t="s">
        <v>69</v>
      </c>
      <c r="F46" s="20">
        <v>22500</v>
      </c>
      <c r="G46" s="106">
        <v>22500</v>
      </c>
      <c r="H46" s="82">
        <v>22500</v>
      </c>
    </row>
    <row r="47" spans="1:8" ht="21.75" customHeight="1">
      <c r="A47" s="22"/>
      <c r="B47" s="37"/>
      <c r="C47" s="35" t="s">
        <v>161</v>
      </c>
      <c r="D47" s="32"/>
      <c r="E47" s="147" t="s">
        <v>128</v>
      </c>
      <c r="F47" s="20">
        <v>29600</v>
      </c>
      <c r="G47" s="106">
        <v>29600</v>
      </c>
      <c r="H47" s="82">
        <v>29600</v>
      </c>
    </row>
    <row r="48" spans="1:8" ht="32.25" customHeight="1">
      <c r="A48" s="22"/>
      <c r="B48" s="37"/>
      <c r="C48" s="31"/>
      <c r="D48" s="29" t="s">
        <v>32</v>
      </c>
      <c r="E48" s="148" t="s">
        <v>69</v>
      </c>
      <c r="F48" s="20">
        <v>29600</v>
      </c>
      <c r="G48" s="106">
        <v>29600</v>
      </c>
      <c r="H48" s="82">
        <v>29600</v>
      </c>
    </row>
    <row r="49" spans="1:8" ht="57.75" customHeight="1">
      <c r="A49" s="22"/>
      <c r="B49" s="37"/>
      <c r="C49" s="5" t="s">
        <v>162</v>
      </c>
      <c r="D49" s="32"/>
      <c r="E49" s="143" t="s">
        <v>129</v>
      </c>
      <c r="F49" s="19">
        <v>50000</v>
      </c>
      <c r="G49" s="107">
        <v>50000</v>
      </c>
      <c r="H49" s="87">
        <v>50000</v>
      </c>
    </row>
    <row r="50" spans="1:8" ht="21.75" customHeight="1">
      <c r="A50" s="22"/>
      <c r="B50" s="37"/>
      <c r="C50" s="35" t="s">
        <v>163</v>
      </c>
      <c r="D50" s="32"/>
      <c r="E50" s="147" t="s">
        <v>33</v>
      </c>
      <c r="F50" s="20">
        <v>50000</v>
      </c>
      <c r="G50" s="106">
        <v>50000</v>
      </c>
      <c r="H50" s="82">
        <v>50000</v>
      </c>
    </row>
    <row r="51" spans="1:8" ht="30.75" customHeight="1">
      <c r="A51" s="22"/>
      <c r="B51" s="37"/>
      <c r="C51" s="31"/>
      <c r="D51" s="29" t="s">
        <v>32</v>
      </c>
      <c r="E51" s="148" t="s">
        <v>69</v>
      </c>
      <c r="F51" s="20">
        <v>50000</v>
      </c>
      <c r="G51" s="106">
        <v>50000</v>
      </c>
      <c r="H51" s="82">
        <v>50000</v>
      </c>
    </row>
    <row r="52" spans="1:8" ht="33" customHeight="1">
      <c r="A52" s="22"/>
      <c r="B52" s="37"/>
      <c r="C52" s="5" t="s">
        <v>146</v>
      </c>
      <c r="D52" s="83"/>
      <c r="E52" s="144" t="s">
        <v>117</v>
      </c>
      <c r="F52" s="19">
        <v>47900</v>
      </c>
      <c r="G52" s="107">
        <v>47900</v>
      </c>
      <c r="H52" s="87">
        <v>47900</v>
      </c>
    </row>
    <row r="53" spans="1:8" ht="71.25" customHeight="1">
      <c r="A53" s="22"/>
      <c r="B53" s="37"/>
      <c r="C53" s="5" t="s">
        <v>164</v>
      </c>
      <c r="D53" s="83"/>
      <c r="E53" s="144" t="s">
        <v>191</v>
      </c>
      <c r="F53" s="19">
        <v>47900</v>
      </c>
      <c r="G53" s="107">
        <v>47900</v>
      </c>
      <c r="H53" s="87">
        <v>47900</v>
      </c>
    </row>
    <row r="54" spans="1:8" ht="50.25" customHeight="1">
      <c r="A54" s="22"/>
      <c r="B54" s="37"/>
      <c r="C54" s="35" t="s">
        <v>190</v>
      </c>
      <c r="D54" s="41"/>
      <c r="E54" s="140" t="s">
        <v>124</v>
      </c>
      <c r="F54" s="20">
        <v>47900</v>
      </c>
      <c r="G54" s="107">
        <v>47900</v>
      </c>
      <c r="H54" s="87">
        <v>47900</v>
      </c>
    </row>
    <row r="55" spans="1:8" ht="31.5">
      <c r="A55" s="22"/>
      <c r="B55" s="93"/>
      <c r="C55" s="94"/>
      <c r="D55" s="29" t="s">
        <v>32</v>
      </c>
      <c r="E55" s="140" t="s">
        <v>69</v>
      </c>
      <c r="F55" s="20">
        <v>47900</v>
      </c>
      <c r="G55" s="106">
        <v>47900</v>
      </c>
      <c r="H55" s="82">
        <v>47900</v>
      </c>
    </row>
    <row r="56" spans="1:8" s="1" customFormat="1" ht="63">
      <c r="A56" s="23"/>
      <c r="B56" s="95"/>
      <c r="C56" s="5" t="s">
        <v>165</v>
      </c>
      <c r="D56" s="29"/>
      <c r="E56" s="149" t="s">
        <v>130</v>
      </c>
      <c r="F56" s="19">
        <f>F57</f>
        <v>3680000</v>
      </c>
      <c r="G56" s="107">
        <v>4310931</v>
      </c>
      <c r="H56" s="87">
        <v>4310931</v>
      </c>
    </row>
    <row r="57" spans="1:8" s="1" customFormat="1" ht="63">
      <c r="A57" s="23"/>
      <c r="B57" s="95"/>
      <c r="C57" s="5" t="s">
        <v>166</v>
      </c>
      <c r="D57" s="29"/>
      <c r="E57" s="149" t="s">
        <v>131</v>
      </c>
      <c r="F57" s="19">
        <f>F58</f>
        <v>3680000</v>
      </c>
      <c r="G57" s="120">
        <v>4310931</v>
      </c>
      <c r="H57" s="112">
        <v>4310931</v>
      </c>
    </row>
    <row r="58" spans="1:8" ht="31.5">
      <c r="A58" s="22"/>
      <c r="B58" s="95"/>
      <c r="C58" s="35" t="s">
        <v>167</v>
      </c>
      <c r="D58" s="35"/>
      <c r="E58" s="140" t="s">
        <v>67</v>
      </c>
      <c r="F58" s="20">
        <f>F59+F60+F61</f>
        <v>3680000</v>
      </c>
      <c r="G58" s="120">
        <v>4310931</v>
      </c>
      <c r="H58" s="112">
        <v>4310931</v>
      </c>
    </row>
    <row r="59" spans="1:8" ht="63">
      <c r="A59" s="22"/>
      <c r="B59" s="38"/>
      <c r="C59" s="29"/>
      <c r="D59" s="29" t="s">
        <v>31</v>
      </c>
      <c r="E59" s="138" t="s">
        <v>51</v>
      </c>
      <c r="F59" s="47">
        <v>3032039.5</v>
      </c>
      <c r="G59" s="191">
        <v>3428739</v>
      </c>
      <c r="H59" s="126">
        <v>3428739</v>
      </c>
    </row>
    <row r="60" spans="1:8" ht="31.5">
      <c r="A60" s="22"/>
      <c r="B60" s="38"/>
      <c r="C60" s="29"/>
      <c r="D60" s="41" t="s">
        <v>32</v>
      </c>
      <c r="E60" s="129" t="s">
        <v>69</v>
      </c>
      <c r="F60" s="48">
        <v>629364.5</v>
      </c>
      <c r="G60" s="184">
        <v>863596</v>
      </c>
      <c r="H60" s="121">
        <v>863596</v>
      </c>
    </row>
    <row r="61" spans="1:8" ht="15.75">
      <c r="A61" s="22"/>
      <c r="B61" s="38"/>
      <c r="C61" s="29"/>
      <c r="D61" s="41" t="s">
        <v>3</v>
      </c>
      <c r="E61" s="150" t="s">
        <v>4</v>
      </c>
      <c r="F61" s="49">
        <v>18596</v>
      </c>
      <c r="G61" s="192">
        <v>18596</v>
      </c>
      <c r="H61" s="76">
        <v>18596</v>
      </c>
    </row>
    <row r="62" spans="1:8" ht="15.75">
      <c r="A62" s="22"/>
      <c r="B62" s="38" t="s">
        <v>227</v>
      </c>
      <c r="C62" s="102"/>
      <c r="D62" s="102"/>
      <c r="E62" s="103" t="s">
        <v>228</v>
      </c>
      <c r="F62" s="80">
        <f>F63</f>
        <v>220800</v>
      </c>
      <c r="G62" s="80">
        <f aca="true" t="shared" si="0" ref="G62:H65">G63</f>
        <v>220800</v>
      </c>
      <c r="H62" s="80">
        <f t="shared" si="0"/>
        <v>226600</v>
      </c>
    </row>
    <row r="63" spans="1:8" ht="15.75">
      <c r="A63" s="22"/>
      <c r="B63" s="54" t="s">
        <v>229</v>
      </c>
      <c r="C63" s="195"/>
      <c r="D63" s="196"/>
      <c r="E63" s="197" t="s">
        <v>230</v>
      </c>
      <c r="F63" s="80">
        <f>F64</f>
        <v>220800</v>
      </c>
      <c r="G63" s="80">
        <f t="shared" si="0"/>
        <v>220800</v>
      </c>
      <c r="H63" s="80">
        <f t="shared" si="0"/>
        <v>226600</v>
      </c>
    </row>
    <row r="64" spans="1:8" ht="31.5">
      <c r="A64" s="22"/>
      <c r="B64" s="54"/>
      <c r="C64" s="97" t="s">
        <v>146</v>
      </c>
      <c r="D64" s="102"/>
      <c r="E64" s="198" t="s">
        <v>117</v>
      </c>
      <c r="F64" s="80">
        <f>F65</f>
        <v>220800</v>
      </c>
      <c r="G64" s="80">
        <f t="shared" si="0"/>
        <v>220800</v>
      </c>
      <c r="H64" s="80">
        <f t="shared" si="0"/>
        <v>226600</v>
      </c>
    </row>
    <row r="65" spans="1:8" ht="47.25">
      <c r="A65" s="22"/>
      <c r="B65" s="54"/>
      <c r="C65" s="199" t="s">
        <v>149</v>
      </c>
      <c r="D65" s="70"/>
      <c r="E65" s="193" t="s">
        <v>118</v>
      </c>
      <c r="F65" s="80">
        <f>F66</f>
        <v>220800</v>
      </c>
      <c r="G65" s="80">
        <f t="shared" si="0"/>
        <v>220800</v>
      </c>
      <c r="H65" s="80">
        <f t="shared" si="0"/>
        <v>226600</v>
      </c>
    </row>
    <row r="66" spans="1:8" ht="31.5">
      <c r="A66" s="22"/>
      <c r="B66" s="38"/>
      <c r="C66" s="74" t="s">
        <v>225</v>
      </c>
      <c r="D66" s="70"/>
      <c r="E66" s="193" t="s">
        <v>226</v>
      </c>
      <c r="F66" s="194">
        <v>220800</v>
      </c>
      <c r="G66" s="112">
        <v>220800</v>
      </c>
      <c r="H66" s="112">
        <v>226600</v>
      </c>
    </row>
    <row r="67" spans="1:8" ht="63">
      <c r="A67" s="22"/>
      <c r="B67" s="38"/>
      <c r="C67" s="61"/>
      <c r="D67" s="65" t="s">
        <v>31</v>
      </c>
      <c r="E67" s="72" t="s">
        <v>50</v>
      </c>
      <c r="F67" s="76">
        <v>192600</v>
      </c>
      <c r="G67" s="121">
        <v>192600</v>
      </c>
      <c r="H67" s="121">
        <v>198400</v>
      </c>
    </row>
    <row r="68" spans="1:8" ht="31.5">
      <c r="A68" s="22"/>
      <c r="B68" s="38"/>
      <c r="C68" s="61"/>
      <c r="D68" s="65" t="s">
        <v>32</v>
      </c>
      <c r="E68" s="66" t="s">
        <v>69</v>
      </c>
      <c r="F68" s="76">
        <v>28200</v>
      </c>
      <c r="G68" s="121">
        <v>28200</v>
      </c>
      <c r="H68" s="121">
        <v>28200</v>
      </c>
    </row>
    <row r="69" spans="1:8" s="1" customFormat="1" ht="31.5">
      <c r="A69" s="23"/>
      <c r="B69" s="38" t="s">
        <v>70</v>
      </c>
      <c r="C69" s="24"/>
      <c r="D69" s="32"/>
      <c r="E69" s="151" t="s">
        <v>74</v>
      </c>
      <c r="F69" s="19">
        <f>F70+F81</f>
        <v>34450</v>
      </c>
      <c r="G69" s="98">
        <v>35759</v>
      </c>
      <c r="H69" s="84">
        <v>37333</v>
      </c>
    </row>
    <row r="70" spans="1:8" s="1" customFormat="1" ht="15.75">
      <c r="A70" s="23"/>
      <c r="B70" s="38" t="s">
        <v>71</v>
      </c>
      <c r="C70" s="24"/>
      <c r="D70" s="32"/>
      <c r="E70" s="151" t="s">
        <v>75</v>
      </c>
      <c r="F70" s="19">
        <f>F71</f>
        <v>33450</v>
      </c>
      <c r="G70" s="107">
        <v>34721</v>
      </c>
      <c r="H70" s="87">
        <v>36249</v>
      </c>
    </row>
    <row r="71" spans="1:8" s="1" customFormat="1" ht="47.25">
      <c r="A71" s="23"/>
      <c r="B71" s="38"/>
      <c r="C71" s="5" t="s">
        <v>52</v>
      </c>
      <c r="D71" s="25"/>
      <c r="E71" s="152" t="s">
        <v>54</v>
      </c>
      <c r="F71" s="19">
        <f>F72+F75+F78</f>
        <v>33450</v>
      </c>
      <c r="G71" s="107">
        <v>34721</v>
      </c>
      <c r="H71" s="87">
        <v>36249</v>
      </c>
    </row>
    <row r="72" spans="1:8" s="1" customFormat="1" ht="47.25">
      <c r="A72" s="23"/>
      <c r="B72" s="38"/>
      <c r="C72" s="5" t="s">
        <v>88</v>
      </c>
      <c r="D72" s="25"/>
      <c r="E72" s="152" t="s">
        <v>55</v>
      </c>
      <c r="F72" s="19">
        <v>1000</v>
      </c>
      <c r="G72" s="107">
        <v>1038</v>
      </c>
      <c r="H72" s="87">
        <v>1084</v>
      </c>
    </row>
    <row r="73" spans="1:8" s="1" customFormat="1" ht="31.5">
      <c r="A73" s="23"/>
      <c r="B73" s="38"/>
      <c r="C73" s="35" t="s">
        <v>168</v>
      </c>
      <c r="D73" s="24"/>
      <c r="E73" s="153" t="s">
        <v>56</v>
      </c>
      <c r="F73" s="20">
        <v>1000</v>
      </c>
      <c r="G73" s="106">
        <v>1038</v>
      </c>
      <c r="H73" s="82">
        <v>1084</v>
      </c>
    </row>
    <row r="74" spans="1:8" s="1" customFormat="1" ht="31.5">
      <c r="A74" s="23"/>
      <c r="B74" s="38"/>
      <c r="C74" s="24"/>
      <c r="D74" s="32" t="s">
        <v>32</v>
      </c>
      <c r="E74" s="129" t="s">
        <v>69</v>
      </c>
      <c r="F74" s="20">
        <v>1000</v>
      </c>
      <c r="G74" s="106">
        <v>1038</v>
      </c>
      <c r="H74" s="82">
        <v>1084</v>
      </c>
    </row>
    <row r="75" spans="1:8" s="1" customFormat="1" ht="31.5">
      <c r="A75" s="23"/>
      <c r="B75" s="38"/>
      <c r="C75" s="5" t="s">
        <v>89</v>
      </c>
      <c r="D75" s="24"/>
      <c r="E75" s="154" t="s">
        <v>62</v>
      </c>
      <c r="F75" s="19">
        <v>20000</v>
      </c>
      <c r="G75" s="107">
        <v>20760</v>
      </c>
      <c r="H75" s="87">
        <v>21673</v>
      </c>
    </row>
    <row r="76" spans="1:8" s="1" customFormat="1" ht="47.25">
      <c r="A76" s="23"/>
      <c r="B76" s="38"/>
      <c r="C76" s="35" t="s">
        <v>169</v>
      </c>
      <c r="D76" s="24"/>
      <c r="E76" s="155" t="s">
        <v>63</v>
      </c>
      <c r="F76" s="20">
        <v>20000</v>
      </c>
      <c r="G76" s="106">
        <v>20760</v>
      </c>
      <c r="H76" s="82">
        <v>21673</v>
      </c>
    </row>
    <row r="77" spans="1:8" s="1" customFormat="1" ht="31.5">
      <c r="A77" s="23"/>
      <c r="B77" s="38"/>
      <c r="C77" s="5"/>
      <c r="D77" s="32" t="s">
        <v>32</v>
      </c>
      <c r="E77" s="129" t="s">
        <v>69</v>
      </c>
      <c r="F77" s="20">
        <v>20000</v>
      </c>
      <c r="G77" s="106">
        <v>20760</v>
      </c>
      <c r="H77" s="82">
        <v>21673</v>
      </c>
    </row>
    <row r="78" spans="1:8" s="1" customFormat="1" ht="31.5">
      <c r="A78" s="23"/>
      <c r="B78" s="38"/>
      <c r="C78" s="5" t="s">
        <v>170</v>
      </c>
      <c r="D78" s="32"/>
      <c r="E78" s="151" t="s">
        <v>132</v>
      </c>
      <c r="F78" s="19">
        <v>12450</v>
      </c>
      <c r="G78" s="107">
        <v>12923</v>
      </c>
      <c r="H78" s="87">
        <v>13492</v>
      </c>
    </row>
    <row r="79" spans="1:8" s="1" customFormat="1" ht="15.75">
      <c r="A79" s="23"/>
      <c r="B79" s="38"/>
      <c r="C79" s="35" t="s">
        <v>171</v>
      </c>
      <c r="D79" s="32"/>
      <c r="E79" s="129" t="s">
        <v>133</v>
      </c>
      <c r="F79" s="20">
        <v>12450</v>
      </c>
      <c r="G79" s="106">
        <v>12923</v>
      </c>
      <c r="H79" s="82">
        <v>13492</v>
      </c>
    </row>
    <row r="80" spans="1:8" s="1" customFormat="1" ht="31.5">
      <c r="A80" s="23"/>
      <c r="B80" s="38"/>
      <c r="C80" s="24"/>
      <c r="D80" s="32" t="s">
        <v>32</v>
      </c>
      <c r="E80" s="129" t="s">
        <v>69</v>
      </c>
      <c r="F80" s="20">
        <v>12450</v>
      </c>
      <c r="G80" s="106">
        <v>12923</v>
      </c>
      <c r="H80" s="82">
        <v>13492</v>
      </c>
    </row>
    <row r="81" spans="1:8" s="1" customFormat="1" ht="31.5">
      <c r="A81" s="23"/>
      <c r="B81" s="28" t="s">
        <v>76</v>
      </c>
      <c r="C81" s="24"/>
      <c r="D81" s="24"/>
      <c r="E81" s="152" t="s">
        <v>77</v>
      </c>
      <c r="F81" s="19">
        <v>1000</v>
      </c>
      <c r="G81" s="107">
        <v>1038</v>
      </c>
      <c r="H81" s="87">
        <v>1084</v>
      </c>
    </row>
    <row r="82" spans="1:8" s="1" customFormat="1" ht="47.25">
      <c r="A82" s="23"/>
      <c r="B82" s="38"/>
      <c r="C82" s="5" t="s">
        <v>53</v>
      </c>
      <c r="D82" s="24"/>
      <c r="E82" s="154" t="s">
        <v>57</v>
      </c>
      <c r="F82" s="19">
        <v>1000</v>
      </c>
      <c r="G82" s="107">
        <v>1038</v>
      </c>
      <c r="H82" s="87">
        <v>1084</v>
      </c>
    </row>
    <row r="83" spans="1:8" s="1" customFormat="1" ht="31.5">
      <c r="A83" s="23"/>
      <c r="B83" s="38"/>
      <c r="C83" s="5" t="s">
        <v>172</v>
      </c>
      <c r="D83" s="24"/>
      <c r="E83" s="154" t="s">
        <v>58</v>
      </c>
      <c r="F83" s="19">
        <v>1000</v>
      </c>
      <c r="G83" s="107">
        <v>1038</v>
      </c>
      <c r="H83" s="87">
        <v>1084</v>
      </c>
    </row>
    <row r="84" spans="1:8" ht="41.25" customHeight="1">
      <c r="A84" s="22"/>
      <c r="B84" s="39"/>
      <c r="C84" s="35" t="s">
        <v>90</v>
      </c>
      <c r="D84" s="24"/>
      <c r="E84" s="155" t="s">
        <v>59</v>
      </c>
      <c r="F84" s="20">
        <v>1000</v>
      </c>
      <c r="G84" s="106">
        <v>1038</v>
      </c>
      <c r="H84" s="82">
        <v>1084</v>
      </c>
    </row>
    <row r="85" spans="1:8" ht="31.5">
      <c r="A85" s="22"/>
      <c r="B85" s="39"/>
      <c r="C85" s="24"/>
      <c r="D85" s="32" t="s">
        <v>32</v>
      </c>
      <c r="E85" s="129" t="s">
        <v>69</v>
      </c>
      <c r="F85" s="20">
        <v>1000</v>
      </c>
      <c r="G85" s="106">
        <v>1038</v>
      </c>
      <c r="H85" s="82">
        <v>1084</v>
      </c>
    </row>
    <row r="86" spans="1:8" ht="15.75">
      <c r="A86" s="22"/>
      <c r="B86" s="39" t="s">
        <v>38</v>
      </c>
      <c r="C86" s="42"/>
      <c r="D86" s="42"/>
      <c r="E86" s="149" t="s">
        <v>39</v>
      </c>
      <c r="F86" s="19">
        <f>F87</f>
        <v>2090858</v>
      </c>
      <c r="G86" s="98">
        <v>1613100</v>
      </c>
      <c r="H86" s="84">
        <v>1675700</v>
      </c>
    </row>
    <row r="87" spans="1:8" ht="15.75">
      <c r="A87" s="22"/>
      <c r="B87" s="39" t="s">
        <v>5</v>
      </c>
      <c r="C87" s="42"/>
      <c r="D87" s="41"/>
      <c r="E87" s="149" t="s">
        <v>6</v>
      </c>
      <c r="F87" s="17">
        <f>F88</f>
        <v>2090858</v>
      </c>
      <c r="G87" s="108">
        <v>1613100</v>
      </c>
      <c r="H87" s="88">
        <v>1675700</v>
      </c>
    </row>
    <row r="88" spans="1:8" ht="48" customHeight="1">
      <c r="A88" s="22"/>
      <c r="B88" s="38"/>
      <c r="C88" s="5" t="s">
        <v>85</v>
      </c>
      <c r="D88" s="25"/>
      <c r="E88" s="152" t="s">
        <v>134</v>
      </c>
      <c r="F88" s="19">
        <f>F89</f>
        <v>2090858</v>
      </c>
      <c r="G88" s="107">
        <v>1613100</v>
      </c>
      <c r="H88" s="87">
        <v>1675700</v>
      </c>
    </row>
    <row r="89" spans="1:8" s="1" customFormat="1" ht="47.25">
      <c r="A89" s="23"/>
      <c r="B89" s="38"/>
      <c r="C89" s="5" t="s">
        <v>91</v>
      </c>
      <c r="D89" s="25"/>
      <c r="E89" s="152" t="s">
        <v>135</v>
      </c>
      <c r="F89" s="19">
        <f>F90</f>
        <v>2090858</v>
      </c>
      <c r="G89" s="107">
        <v>1613100</v>
      </c>
      <c r="H89" s="87">
        <v>1675700</v>
      </c>
    </row>
    <row r="90" spans="1:8" s="1" customFormat="1" ht="63">
      <c r="A90" s="23"/>
      <c r="B90" s="38"/>
      <c r="C90" s="5" t="s">
        <v>92</v>
      </c>
      <c r="D90" s="25"/>
      <c r="E90" s="152" t="s">
        <v>136</v>
      </c>
      <c r="F90" s="19">
        <f>F91+F95+F97+F93+F99</f>
        <v>2090858</v>
      </c>
      <c r="G90" s="107">
        <v>1613100</v>
      </c>
      <c r="H90" s="87">
        <v>1675700</v>
      </c>
    </row>
    <row r="91" spans="1:8" s="1" customFormat="1" ht="31.5">
      <c r="A91" s="23"/>
      <c r="B91" s="38"/>
      <c r="C91" s="40" t="s">
        <v>173</v>
      </c>
      <c r="D91" s="32"/>
      <c r="E91" s="156" t="s">
        <v>45</v>
      </c>
      <c r="F91" s="20">
        <f>F92</f>
        <v>1099310</v>
      </c>
      <c r="G91" s="106">
        <v>1141084</v>
      </c>
      <c r="H91" s="82">
        <v>1191292</v>
      </c>
    </row>
    <row r="92" spans="1:8" s="1" customFormat="1" ht="31.5">
      <c r="A92" s="23"/>
      <c r="B92" s="38"/>
      <c r="C92" s="40"/>
      <c r="D92" s="32" t="s">
        <v>32</v>
      </c>
      <c r="E92" s="129" t="s">
        <v>69</v>
      </c>
      <c r="F92" s="20">
        <v>1099310</v>
      </c>
      <c r="G92" s="106">
        <v>1141084</v>
      </c>
      <c r="H92" s="82">
        <v>1191292</v>
      </c>
    </row>
    <row r="93" spans="1:8" s="1" customFormat="1" ht="47.25">
      <c r="A93" s="23"/>
      <c r="B93" s="38"/>
      <c r="C93" s="116" t="s">
        <v>203</v>
      </c>
      <c r="D93" s="32"/>
      <c r="E93" s="129" t="s">
        <v>204</v>
      </c>
      <c r="F93" s="20">
        <v>97847.11</v>
      </c>
      <c r="G93" s="173"/>
      <c r="H93" s="173"/>
    </row>
    <row r="94" spans="1:8" s="1" customFormat="1" ht="15.75">
      <c r="A94" s="23"/>
      <c r="B94" s="38"/>
      <c r="C94" s="40"/>
      <c r="D94" s="83" t="s">
        <v>20</v>
      </c>
      <c r="E94" s="142" t="s">
        <v>21</v>
      </c>
      <c r="F94" s="20">
        <v>97847.11</v>
      </c>
      <c r="G94" s="173"/>
      <c r="H94" s="173"/>
    </row>
    <row r="95" spans="1:8" s="1" customFormat="1" ht="50.25" customHeight="1">
      <c r="A95" s="23"/>
      <c r="B95" s="38"/>
      <c r="C95" s="116" t="s">
        <v>203</v>
      </c>
      <c r="D95" s="32"/>
      <c r="E95" s="117" t="s">
        <v>204</v>
      </c>
      <c r="F95" s="20">
        <v>90360.22</v>
      </c>
      <c r="G95" s="173"/>
      <c r="H95" s="173"/>
    </row>
    <row r="96" spans="1:8" s="1" customFormat="1" ht="31.5">
      <c r="A96" s="23"/>
      <c r="B96" s="38"/>
      <c r="C96" s="43"/>
      <c r="D96" s="32" t="s">
        <v>32</v>
      </c>
      <c r="E96" s="129" t="s">
        <v>69</v>
      </c>
      <c r="F96" s="20">
        <v>90360.22</v>
      </c>
      <c r="G96" s="173"/>
      <c r="H96" s="173"/>
    </row>
    <row r="97" spans="1:8" s="1" customFormat="1" ht="31.5">
      <c r="A97" s="23"/>
      <c r="B97" s="38"/>
      <c r="C97" s="81" t="s">
        <v>174</v>
      </c>
      <c r="D97" s="83"/>
      <c r="E97" s="146" t="s">
        <v>137</v>
      </c>
      <c r="F97" s="20">
        <f>F98</f>
        <v>503340.67</v>
      </c>
      <c r="G97" s="106">
        <v>472016</v>
      </c>
      <c r="H97" s="82">
        <v>484408</v>
      </c>
    </row>
    <row r="98" spans="1:8" s="1" customFormat="1" ht="31.5">
      <c r="A98" s="23"/>
      <c r="B98" s="38"/>
      <c r="C98" s="43"/>
      <c r="D98" s="71" t="s">
        <v>32</v>
      </c>
      <c r="E98" s="134" t="s">
        <v>69</v>
      </c>
      <c r="F98" s="20">
        <v>503340.67</v>
      </c>
      <c r="G98" s="106">
        <v>472016</v>
      </c>
      <c r="H98" s="82">
        <v>484408</v>
      </c>
    </row>
    <row r="99" spans="1:8" s="1" customFormat="1" ht="15.75">
      <c r="A99" s="23"/>
      <c r="B99" s="38"/>
      <c r="C99" s="116" t="s">
        <v>205</v>
      </c>
      <c r="D99" s="71"/>
      <c r="E99" s="134" t="s">
        <v>206</v>
      </c>
      <c r="F99" s="20">
        <v>300000</v>
      </c>
      <c r="G99" s="173"/>
      <c r="H99" s="173"/>
    </row>
    <row r="100" spans="1:8" s="1" customFormat="1" ht="31.5">
      <c r="A100" s="23"/>
      <c r="B100" s="38"/>
      <c r="C100" s="43"/>
      <c r="D100" s="71" t="s">
        <v>32</v>
      </c>
      <c r="E100" s="134" t="s">
        <v>69</v>
      </c>
      <c r="F100" s="20">
        <v>300000</v>
      </c>
      <c r="G100" s="173"/>
      <c r="H100" s="173"/>
    </row>
    <row r="101" spans="1:8" s="1" customFormat="1" ht="15.75">
      <c r="A101" s="23"/>
      <c r="B101" s="38" t="s">
        <v>23</v>
      </c>
      <c r="C101" s="5"/>
      <c r="D101" s="42"/>
      <c r="E101" s="149" t="s">
        <v>11</v>
      </c>
      <c r="F101" s="17">
        <f>F102+F107+F123</f>
        <v>7058079.23</v>
      </c>
      <c r="G101" s="17">
        <f>G102+G107+G123</f>
        <v>1946066.8</v>
      </c>
      <c r="H101" s="17">
        <f>H102+H107+H123</f>
        <v>1997116.78</v>
      </c>
    </row>
    <row r="102" spans="1:8" s="1" customFormat="1" ht="15.75">
      <c r="A102" s="23"/>
      <c r="B102" s="38" t="s">
        <v>24</v>
      </c>
      <c r="C102" s="28"/>
      <c r="D102" s="42"/>
      <c r="E102" s="149" t="s">
        <v>12</v>
      </c>
      <c r="F102" s="19">
        <f aca="true" t="shared" si="1" ref="F102:H103">F103</f>
        <v>118169</v>
      </c>
      <c r="G102" s="190">
        <f t="shared" si="1"/>
        <v>118169</v>
      </c>
      <c r="H102" s="190">
        <f t="shared" si="1"/>
        <v>128057</v>
      </c>
    </row>
    <row r="103" spans="1:8" s="1" customFormat="1" ht="51" customHeight="1">
      <c r="A103" s="23"/>
      <c r="B103" s="38"/>
      <c r="C103" s="5" t="s">
        <v>159</v>
      </c>
      <c r="D103" s="42"/>
      <c r="E103" s="149" t="s">
        <v>126</v>
      </c>
      <c r="F103" s="19">
        <f t="shared" si="1"/>
        <v>118169</v>
      </c>
      <c r="G103" s="190">
        <f t="shared" si="1"/>
        <v>118169</v>
      </c>
      <c r="H103" s="190">
        <f t="shared" si="1"/>
        <v>128057</v>
      </c>
    </row>
    <row r="104" spans="1:8" s="1" customFormat="1" ht="47.25">
      <c r="A104" s="23"/>
      <c r="B104" s="38"/>
      <c r="C104" s="5" t="s">
        <v>176</v>
      </c>
      <c r="D104" s="42"/>
      <c r="E104" s="149" t="s">
        <v>138</v>
      </c>
      <c r="F104" s="19">
        <f>F105</f>
        <v>118169</v>
      </c>
      <c r="G104" s="98">
        <v>118169</v>
      </c>
      <c r="H104" s="98">
        <v>128057</v>
      </c>
    </row>
    <row r="105" spans="1:8" s="1" customFormat="1" ht="15.75">
      <c r="A105" s="23"/>
      <c r="B105" s="38"/>
      <c r="C105" s="35" t="s">
        <v>175</v>
      </c>
      <c r="D105" s="42"/>
      <c r="E105" s="150" t="s">
        <v>139</v>
      </c>
      <c r="F105" s="20">
        <f>F106</f>
        <v>118169</v>
      </c>
      <c r="G105" s="82">
        <v>118169</v>
      </c>
      <c r="H105" s="82">
        <v>128057</v>
      </c>
    </row>
    <row r="106" spans="1:8" s="1" customFormat="1" ht="31.5">
      <c r="A106" s="23"/>
      <c r="B106" s="38"/>
      <c r="C106" s="28"/>
      <c r="D106" s="32" t="s">
        <v>32</v>
      </c>
      <c r="E106" s="129" t="s">
        <v>69</v>
      </c>
      <c r="F106" s="20">
        <v>118169</v>
      </c>
      <c r="G106" s="82">
        <v>118169</v>
      </c>
      <c r="H106" s="82">
        <v>128057</v>
      </c>
    </row>
    <row r="107" spans="1:8" s="1" customFormat="1" ht="15.75">
      <c r="A107" s="23"/>
      <c r="B107" s="38" t="s">
        <v>72</v>
      </c>
      <c r="C107" s="28"/>
      <c r="D107" s="42"/>
      <c r="E107" s="136" t="s">
        <v>28</v>
      </c>
      <c r="F107" s="19">
        <f>F108+F119</f>
        <v>5792292</v>
      </c>
      <c r="G107" s="19">
        <f>G108+G119+G121</f>
        <v>798626.5</v>
      </c>
      <c r="H107" s="19">
        <f>H108+H119+H121</f>
        <v>808513.5</v>
      </c>
    </row>
    <row r="108" spans="1:8" s="1" customFormat="1" ht="31.5">
      <c r="A108" s="23"/>
      <c r="B108" s="38"/>
      <c r="C108" s="5" t="s">
        <v>93</v>
      </c>
      <c r="D108" s="57"/>
      <c r="E108" s="157" t="s">
        <v>94</v>
      </c>
      <c r="F108" s="19">
        <f>F109</f>
        <v>4674273</v>
      </c>
      <c r="G108" s="19">
        <f>G109</f>
        <v>151340</v>
      </c>
      <c r="H108" s="19">
        <f>H109</f>
        <v>157999</v>
      </c>
    </row>
    <row r="109" spans="1:8" s="1" customFormat="1" ht="47.25">
      <c r="A109" s="23"/>
      <c r="B109" s="38"/>
      <c r="C109" s="5" t="s">
        <v>95</v>
      </c>
      <c r="D109" s="55"/>
      <c r="E109" s="118" t="s">
        <v>196</v>
      </c>
      <c r="F109" s="19">
        <f>F110+F115</f>
        <v>4674273</v>
      </c>
      <c r="G109" s="87">
        <v>151340</v>
      </c>
      <c r="H109" s="87">
        <v>157999</v>
      </c>
    </row>
    <row r="110" spans="1:8" s="1" customFormat="1" ht="31.5">
      <c r="A110" s="23"/>
      <c r="B110" s="38"/>
      <c r="C110" s="5" t="s">
        <v>96</v>
      </c>
      <c r="D110" s="55"/>
      <c r="E110" s="158" t="s">
        <v>97</v>
      </c>
      <c r="F110" s="19">
        <f>F111+F113</f>
        <v>4459416</v>
      </c>
      <c r="G110" s="87">
        <v>151340</v>
      </c>
      <c r="H110" s="87">
        <v>157999</v>
      </c>
    </row>
    <row r="111" spans="1:8" s="1" customFormat="1" ht="33" customHeight="1">
      <c r="A111" s="23"/>
      <c r="B111" s="38"/>
      <c r="C111" s="35" t="s">
        <v>98</v>
      </c>
      <c r="D111" s="55"/>
      <c r="E111" s="159" t="s">
        <v>99</v>
      </c>
      <c r="F111" s="20">
        <v>145800</v>
      </c>
      <c r="G111" s="82">
        <v>151340</v>
      </c>
      <c r="H111" s="82">
        <v>157999</v>
      </c>
    </row>
    <row r="112" spans="1:8" s="1" customFormat="1" ht="33.75" customHeight="1">
      <c r="A112" s="23"/>
      <c r="B112" s="38"/>
      <c r="C112" s="28"/>
      <c r="D112" s="32" t="s">
        <v>32</v>
      </c>
      <c r="E112" s="129" t="s">
        <v>69</v>
      </c>
      <c r="F112" s="20">
        <v>145800</v>
      </c>
      <c r="G112" s="82">
        <v>151340</v>
      </c>
      <c r="H112" s="82">
        <v>157999</v>
      </c>
    </row>
    <row r="113" spans="1:8" s="1" customFormat="1" ht="33.75" customHeight="1">
      <c r="A113" s="23"/>
      <c r="B113" s="38"/>
      <c r="C113" s="116" t="s">
        <v>192</v>
      </c>
      <c r="D113" s="32"/>
      <c r="E113" s="129" t="s">
        <v>193</v>
      </c>
      <c r="F113" s="132">
        <v>4313616</v>
      </c>
      <c r="G113" s="173"/>
      <c r="H113" s="173"/>
    </row>
    <row r="114" spans="1:8" s="1" customFormat="1" ht="33.75" customHeight="1">
      <c r="A114" s="23"/>
      <c r="B114" s="38"/>
      <c r="C114" s="28"/>
      <c r="D114" s="32" t="s">
        <v>194</v>
      </c>
      <c r="E114" s="129" t="s">
        <v>195</v>
      </c>
      <c r="F114" s="132">
        <v>4313616</v>
      </c>
      <c r="G114" s="173"/>
      <c r="H114" s="173"/>
    </row>
    <row r="115" spans="1:8" s="1" customFormat="1" ht="33.75" customHeight="1">
      <c r="A115" s="23"/>
      <c r="B115" s="38"/>
      <c r="C115" s="28" t="s">
        <v>218</v>
      </c>
      <c r="D115" s="128"/>
      <c r="E115" s="118" t="s">
        <v>219</v>
      </c>
      <c r="F115" s="133">
        <f>F116</f>
        <v>214857</v>
      </c>
      <c r="G115" s="173"/>
      <c r="H115" s="173"/>
    </row>
    <row r="116" spans="1:8" s="1" customFormat="1" ht="33.75" customHeight="1">
      <c r="A116" s="23"/>
      <c r="B116" s="38"/>
      <c r="C116" s="29" t="s">
        <v>233</v>
      </c>
      <c r="D116" s="127"/>
      <c r="E116" s="130" t="s">
        <v>220</v>
      </c>
      <c r="F116" s="132">
        <f>F117</f>
        <v>214857</v>
      </c>
      <c r="G116" s="173"/>
      <c r="H116" s="173"/>
    </row>
    <row r="117" spans="1:8" s="1" customFormat="1" ht="33.75" customHeight="1">
      <c r="A117" s="23"/>
      <c r="B117" s="38"/>
      <c r="C117" s="28"/>
      <c r="D117" s="83" t="s">
        <v>32</v>
      </c>
      <c r="E117" s="131" t="s">
        <v>69</v>
      </c>
      <c r="F117" s="132">
        <v>214857</v>
      </c>
      <c r="G117" s="173"/>
      <c r="H117" s="173"/>
    </row>
    <row r="118" spans="1:8" s="1" customFormat="1" ht="33.75" customHeight="1">
      <c r="A118" s="23"/>
      <c r="B118" s="38"/>
      <c r="C118" s="28" t="s">
        <v>65</v>
      </c>
      <c r="D118" s="99"/>
      <c r="E118" s="160" t="s">
        <v>188</v>
      </c>
      <c r="F118" s="132">
        <f>F119</f>
        <v>1118019</v>
      </c>
      <c r="G118" s="173"/>
      <c r="H118" s="173"/>
    </row>
    <row r="119" spans="1:8" s="1" customFormat="1" ht="33.75" customHeight="1">
      <c r="A119" s="105"/>
      <c r="B119" s="77"/>
      <c r="C119" s="29" t="s">
        <v>207</v>
      </c>
      <c r="D119" s="32"/>
      <c r="E119" s="129" t="s">
        <v>208</v>
      </c>
      <c r="F119" s="132">
        <f>F120</f>
        <v>1118019</v>
      </c>
      <c r="G119" s="173"/>
      <c r="H119" s="173"/>
    </row>
    <row r="120" spans="1:8" s="1" customFormat="1" ht="33.75" customHeight="1">
      <c r="A120" s="23"/>
      <c r="B120" s="38"/>
      <c r="C120" s="28"/>
      <c r="D120" s="29" t="s">
        <v>3</v>
      </c>
      <c r="E120" s="148" t="s">
        <v>4</v>
      </c>
      <c r="F120" s="132">
        <v>1118019</v>
      </c>
      <c r="G120" s="173"/>
      <c r="H120" s="173"/>
    </row>
    <row r="121" spans="1:8" s="1" customFormat="1" ht="33.75" customHeight="1">
      <c r="A121" s="23"/>
      <c r="B121" s="38"/>
      <c r="C121" s="6" t="s">
        <v>212</v>
      </c>
      <c r="D121" s="6"/>
      <c r="E121" s="7" t="s">
        <v>213</v>
      </c>
      <c r="F121" s="60">
        <v>0</v>
      </c>
      <c r="G121" s="89">
        <f>G122</f>
        <v>647286.5</v>
      </c>
      <c r="H121" s="89">
        <v>650514.5</v>
      </c>
    </row>
    <row r="122" spans="1:8" s="1" customFormat="1" ht="33.75" customHeight="1">
      <c r="A122" s="23"/>
      <c r="B122" s="38"/>
      <c r="C122" s="101"/>
      <c r="D122" s="101">
        <v>200</v>
      </c>
      <c r="E122" s="7" t="s">
        <v>69</v>
      </c>
      <c r="F122" s="60">
        <v>0</v>
      </c>
      <c r="G122" s="89">
        <v>647286.5</v>
      </c>
      <c r="H122" s="89">
        <v>650514.5</v>
      </c>
    </row>
    <row r="123" spans="1:8" ht="15.75">
      <c r="A123" s="22"/>
      <c r="B123" s="38" t="s">
        <v>78</v>
      </c>
      <c r="C123" s="29"/>
      <c r="D123" s="41"/>
      <c r="E123" s="136" t="s">
        <v>79</v>
      </c>
      <c r="F123" s="17">
        <f>F124+F138</f>
        <v>1147618.23</v>
      </c>
      <c r="G123" s="17">
        <f>G124+G138</f>
        <v>1029271.3</v>
      </c>
      <c r="H123" s="17">
        <f>H124+H138</f>
        <v>1060546.28</v>
      </c>
    </row>
    <row r="124" spans="1:8" ht="31.5">
      <c r="A124" s="22"/>
      <c r="B124" s="53"/>
      <c r="C124" s="5" t="s">
        <v>93</v>
      </c>
      <c r="D124" s="57"/>
      <c r="E124" s="157" t="s">
        <v>94</v>
      </c>
      <c r="F124" s="17">
        <f>F125+F131</f>
        <v>963706.23</v>
      </c>
      <c r="G124" s="17">
        <f>G125+G131</f>
        <v>1029271.3</v>
      </c>
      <c r="H124" s="17">
        <f>H125+H131</f>
        <v>1060546.28</v>
      </c>
    </row>
    <row r="125" spans="1:8" ht="47.25">
      <c r="A125" s="22"/>
      <c r="B125" s="38"/>
      <c r="C125" s="5" t="s">
        <v>100</v>
      </c>
      <c r="D125" s="59"/>
      <c r="E125" s="161" t="s">
        <v>197</v>
      </c>
      <c r="F125" s="17">
        <f>F126</f>
        <v>857280</v>
      </c>
      <c r="G125" s="120">
        <v>889856</v>
      </c>
      <c r="H125" s="112">
        <v>929010</v>
      </c>
    </row>
    <row r="126" spans="1:8" ht="30.75" customHeight="1">
      <c r="A126" s="22"/>
      <c r="B126" s="38"/>
      <c r="C126" s="5" t="s">
        <v>101</v>
      </c>
      <c r="D126" s="59"/>
      <c r="E126" s="161" t="s">
        <v>198</v>
      </c>
      <c r="F126" s="17">
        <f>F127+F129</f>
        <v>857280</v>
      </c>
      <c r="G126" s="112">
        <v>889856</v>
      </c>
      <c r="H126" s="112">
        <v>929010</v>
      </c>
    </row>
    <row r="127" spans="1:8" ht="15.75">
      <c r="A127" s="22"/>
      <c r="B127" s="53"/>
      <c r="C127" s="35" t="s">
        <v>102</v>
      </c>
      <c r="D127" s="59"/>
      <c r="E127" s="159" t="s">
        <v>103</v>
      </c>
      <c r="F127" s="12">
        <v>120400</v>
      </c>
      <c r="G127" s="121">
        <v>124975</v>
      </c>
      <c r="H127" s="121">
        <v>130474</v>
      </c>
    </row>
    <row r="128" spans="1:8" ht="31.5">
      <c r="A128" s="22"/>
      <c r="B128" s="38"/>
      <c r="C128" s="58"/>
      <c r="D128" s="32" t="s">
        <v>32</v>
      </c>
      <c r="E128" s="129" t="s">
        <v>69</v>
      </c>
      <c r="F128" s="12">
        <v>120400</v>
      </c>
      <c r="G128" s="121">
        <v>124975</v>
      </c>
      <c r="H128" s="121">
        <v>130474</v>
      </c>
    </row>
    <row r="129" spans="1:8" ht="15.75">
      <c r="A129" s="22"/>
      <c r="B129" s="53"/>
      <c r="C129" s="35" t="s">
        <v>104</v>
      </c>
      <c r="D129" s="59"/>
      <c r="E129" s="159" t="s">
        <v>105</v>
      </c>
      <c r="F129" s="12">
        <v>736880</v>
      </c>
      <c r="G129" s="121">
        <v>764881</v>
      </c>
      <c r="H129" s="121">
        <v>798536</v>
      </c>
    </row>
    <row r="130" spans="1:8" ht="31.5">
      <c r="A130" s="22"/>
      <c r="B130" s="38"/>
      <c r="C130" s="29"/>
      <c r="D130" s="32" t="s">
        <v>32</v>
      </c>
      <c r="E130" s="129" t="s">
        <v>69</v>
      </c>
      <c r="F130" s="12">
        <v>736880</v>
      </c>
      <c r="G130" s="121">
        <v>764881</v>
      </c>
      <c r="H130" s="121">
        <v>798536</v>
      </c>
    </row>
    <row r="131" spans="1:8" ht="31.5">
      <c r="A131" s="22"/>
      <c r="B131" s="53"/>
      <c r="C131" s="5" t="s">
        <v>106</v>
      </c>
      <c r="D131" s="97"/>
      <c r="E131" s="119" t="s">
        <v>142</v>
      </c>
      <c r="F131" s="11">
        <f>F132+F135</f>
        <v>106426.23000000001</v>
      </c>
      <c r="G131" s="11">
        <f>G132+G135</f>
        <v>139415.3</v>
      </c>
      <c r="H131" s="11">
        <f>H132+H135</f>
        <v>131536.28</v>
      </c>
    </row>
    <row r="132" spans="1:8" ht="47.25">
      <c r="A132" s="22"/>
      <c r="B132" s="53"/>
      <c r="C132" s="111" t="s">
        <v>177</v>
      </c>
      <c r="D132" s="70"/>
      <c r="E132" s="186" t="s">
        <v>189</v>
      </c>
      <c r="F132" s="175">
        <f aca="true" t="shared" si="2" ref="F132:H133">F133</f>
        <v>38287.23</v>
      </c>
      <c r="G132" s="113">
        <f t="shared" si="2"/>
        <v>25843.3</v>
      </c>
      <c r="H132" s="113">
        <f t="shared" si="2"/>
        <v>4167.28</v>
      </c>
    </row>
    <row r="133" spans="1:8" ht="15.75">
      <c r="A133" s="22"/>
      <c r="B133" s="53"/>
      <c r="C133" s="71" t="s">
        <v>178</v>
      </c>
      <c r="D133" s="65"/>
      <c r="E133" s="187" t="s">
        <v>107</v>
      </c>
      <c r="F133" s="176">
        <f t="shared" si="2"/>
        <v>38287.23</v>
      </c>
      <c r="G133" s="73">
        <f t="shared" si="2"/>
        <v>25843.3</v>
      </c>
      <c r="H133" s="73">
        <f t="shared" si="2"/>
        <v>4167.28</v>
      </c>
    </row>
    <row r="134" spans="1:8" ht="31.5">
      <c r="A134" s="22"/>
      <c r="B134" s="53"/>
      <c r="C134" s="71"/>
      <c r="D134" s="65" t="s">
        <v>32</v>
      </c>
      <c r="E134" s="187" t="s">
        <v>69</v>
      </c>
      <c r="F134" s="176">
        <v>38287.23</v>
      </c>
      <c r="G134" s="73">
        <v>25843.3</v>
      </c>
      <c r="H134" s="73">
        <v>4167.28</v>
      </c>
    </row>
    <row r="135" spans="1:8" ht="31.5">
      <c r="A135" s="22"/>
      <c r="B135" s="53"/>
      <c r="C135" s="56" t="s">
        <v>214</v>
      </c>
      <c r="D135" s="122"/>
      <c r="E135" s="188" t="s">
        <v>215</v>
      </c>
      <c r="F135" s="177">
        <v>68139</v>
      </c>
      <c r="G135" s="113">
        <v>113572</v>
      </c>
      <c r="H135" s="113">
        <v>127369</v>
      </c>
    </row>
    <row r="136" spans="1:8" ht="15.75">
      <c r="A136" s="22"/>
      <c r="B136" s="53"/>
      <c r="C136" s="64" t="s">
        <v>216</v>
      </c>
      <c r="D136" s="69"/>
      <c r="E136" s="189" t="s">
        <v>217</v>
      </c>
      <c r="F136" s="176">
        <v>68139</v>
      </c>
      <c r="G136" s="113">
        <v>113572</v>
      </c>
      <c r="H136" s="113">
        <v>127369</v>
      </c>
    </row>
    <row r="137" spans="1:8" ht="31.5">
      <c r="A137" s="22"/>
      <c r="B137" s="53"/>
      <c r="C137" s="61"/>
      <c r="D137" s="67" t="s">
        <v>32</v>
      </c>
      <c r="E137" s="134" t="s">
        <v>69</v>
      </c>
      <c r="F137" s="176">
        <v>68139</v>
      </c>
      <c r="G137" s="73">
        <v>113572</v>
      </c>
      <c r="H137" s="73">
        <v>127369</v>
      </c>
    </row>
    <row r="138" spans="1:8" ht="15.75">
      <c r="A138" s="60"/>
      <c r="B138" s="53"/>
      <c r="C138" s="28" t="s">
        <v>65</v>
      </c>
      <c r="D138" s="31"/>
      <c r="E138" s="151" t="s">
        <v>188</v>
      </c>
      <c r="F138" s="17">
        <f>F139</f>
        <v>183912</v>
      </c>
      <c r="G138" s="179"/>
      <c r="H138" s="123"/>
    </row>
    <row r="139" spans="1:8" ht="35.25" customHeight="1">
      <c r="A139" s="60"/>
      <c r="B139" s="53"/>
      <c r="C139" s="115" t="s">
        <v>234</v>
      </c>
      <c r="D139" s="62"/>
      <c r="E139" s="162" t="s">
        <v>209</v>
      </c>
      <c r="F139" s="12">
        <f>F140</f>
        <v>183912</v>
      </c>
      <c r="G139" s="88"/>
      <c r="H139" s="113"/>
    </row>
    <row r="140" spans="1:8" ht="31.5">
      <c r="A140" s="60"/>
      <c r="B140" s="53"/>
      <c r="C140" s="110"/>
      <c r="D140" s="67" t="s">
        <v>32</v>
      </c>
      <c r="E140" s="134" t="s">
        <v>69</v>
      </c>
      <c r="F140" s="12">
        <v>183912</v>
      </c>
      <c r="G140" s="86"/>
      <c r="H140" s="73"/>
    </row>
    <row r="141" spans="1:8" ht="15.75">
      <c r="A141" s="60"/>
      <c r="B141" s="31" t="s">
        <v>13</v>
      </c>
      <c r="C141" s="31"/>
      <c r="D141" s="31"/>
      <c r="E141" s="143" t="s">
        <v>26</v>
      </c>
      <c r="F141" s="17">
        <f aca="true" t="shared" si="3" ref="F141:F146">F142</f>
        <v>3172519</v>
      </c>
      <c r="G141" s="88">
        <f>G142</f>
        <v>3207135</v>
      </c>
      <c r="H141" s="88">
        <f>H142</f>
        <v>3265797</v>
      </c>
    </row>
    <row r="142" spans="1:8" ht="15.75">
      <c r="A142" s="60"/>
      <c r="B142" s="31" t="s">
        <v>25</v>
      </c>
      <c r="C142" s="31"/>
      <c r="D142" s="31"/>
      <c r="E142" s="143" t="s">
        <v>18</v>
      </c>
      <c r="F142" s="17">
        <f t="shared" si="3"/>
        <v>3172519</v>
      </c>
      <c r="G142" s="180">
        <v>3207135</v>
      </c>
      <c r="H142" s="113">
        <v>3265797</v>
      </c>
    </row>
    <row r="143" spans="1:8" ht="31.5">
      <c r="A143" s="60"/>
      <c r="B143" s="53"/>
      <c r="C143" s="5" t="s">
        <v>109</v>
      </c>
      <c r="D143" s="62"/>
      <c r="E143" s="157" t="s">
        <v>110</v>
      </c>
      <c r="F143" s="17">
        <f t="shared" si="3"/>
        <v>3172519</v>
      </c>
      <c r="G143" s="180">
        <v>3207135</v>
      </c>
      <c r="H143" s="113">
        <v>3265797</v>
      </c>
    </row>
    <row r="144" spans="1:8" ht="47.25">
      <c r="A144" s="60"/>
      <c r="B144" s="53"/>
      <c r="C144" s="5" t="s">
        <v>179</v>
      </c>
      <c r="D144" s="62"/>
      <c r="E144" s="157" t="s">
        <v>180</v>
      </c>
      <c r="F144" s="17">
        <f>F145+F148</f>
        <v>3172519</v>
      </c>
      <c r="G144" s="17">
        <f>G145+G148</f>
        <v>3407135</v>
      </c>
      <c r="H144" s="17">
        <f>H145+H148</f>
        <v>3465797</v>
      </c>
    </row>
    <row r="145" spans="1:8" ht="47.25">
      <c r="A145" s="22"/>
      <c r="B145" s="38"/>
      <c r="C145" s="5" t="s">
        <v>181</v>
      </c>
      <c r="D145" s="59"/>
      <c r="E145" s="163" t="s">
        <v>140</v>
      </c>
      <c r="F145" s="17">
        <f t="shared" si="3"/>
        <v>3066094</v>
      </c>
      <c r="G145" s="180">
        <v>3207135</v>
      </c>
      <c r="H145" s="113">
        <v>3265797</v>
      </c>
    </row>
    <row r="146" spans="1:8" ht="31.5">
      <c r="A146" s="92"/>
      <c r="B146" s="96"/>
      <c r="C146" s="35" t="s">
        <v>182</v>
      </c>
      <c r="D146" s="94"/>
      <c r="E146" s="147" t="s">
        <v>141</v>
      </c>
      <c r="F146" s="20">
        <f t="shared" si="3"/>
        <v>3066094</v>
      </c>
      <c r="G146" s="184">
        <v>3207135</v>
      </c>
      <c r="H146" s="121">
        <v>3265797</v>
      </c>
    </row>
    <row r="147" spans="1:8" ht="47.25">
      <c r="A147" s="22"/>
      <c r="B147" s="38"/>
      <c r="C147" s="61"/>
      <c r="D147" s="32" t="s">
        <v>0</v>
      </c>
      <c r="E147" s="164" t="s">
        <v>44</v>
      </c>
      <c r="F147" s="20">
        <v>3066094</v>
      </c>
      <c r="G147" s="181">
        <v>3207135</v>
      </c>
      <c r="H147" s="73">
        <v>3265797</v>
      </c>
    </row>
    <row r="148" spans="1:8" ht="31.5">
      <c r="A148" s="22"/>
      <c r="B148" s="38"/>
      <c r="C148" s="35" t="s">
        <v>236</v>
      </c>
      <c r="D148" s="32"/>
      <c r="E148" s="163" t="s">
        <v>235</v>
      </c>
      <c r="F148" s="20">
        <v>106425</v>
      </c>
      <c r="G148" s="181">
        <v>200000</v>
      </c>
      <c r="H148" s="73">
        <v>200000</v>
      </c>
    </row>
    <row r="149" spans="1:8" ht="47.25">
      <c r="A149" s="22"/>
      <c r="B149" s="38"/>
      <c r="C149" s="35" t="s">
        <v>237</v>
      </c>
      <c r="D149" s="67"/>
      <c r="E149" s="146" t="s">
        <v>238</v>
      </c>
      <c r="F149" s="20">
        <v>106425</v>
      </c>
      <c r="G149" s="181">
        <v>200000</v>
      </c>
      <c r="H149" s="73">
        <v>200000</v>
      </c>
    </row>
    <row r="150" spans="1:8" ht="32.25" customHeight="1">
      <c r="A150" s="22"/>
      <c r="B150" s="38"/>
      <c r="C150" s="61"/>
      <c r="D150" s="83" t="s">
        <v>0</v>
      </c>
      <c r="E150" s="146" t="s">
        <v>44</v>
      </c>
      <c r="F150" s="20">
        <v>106425</v>
      </c>
      <c r="G150" s="181">
        <v>200000</v>
      </c>
      <c r="H150" s="73">
        <v>200000</v>
      </c>
    </row>
    <row r="151" spans="1:8" ht="15.75">
      <c r="A151" s="22"/>
      <c r="B151" s="28" t="s">
        <v>114</v>
      </c>
      <c r="C151" s="28"/>
      <c r="D151" s="28"/>
      <c r="E151" s="165" t="s">
        <v>115</v>
      </c>
      <c r="F151" s="19">
        <f>F153</f>
        <v>108700</v>
      </c>
      <c r="G151" s="179">
        <v>108700</v>
      </c>
      <c r="H151" s="123">
        <v>108700</v>
      </c>
    </row>
    <row r="152" spans="1:8" ht="15.75">
      <c r="A152" s="22"/>
      <c r="B152" s="38" t="s">
        <v>112</v>
      </c>
      <c r="C152" s="25"/>
      <c r="D152" s="31"/>
      <c r="E152" s="151" t="s">
        <v>113</v>
      </c>
      <c r="F152" s="19">
        <f>F153</f>
        <v>108700</v>
      </c>
      <c r="G152" s="180">
        <v>108700</v>
      </c>
      <c r="H152" s="113">
        <v>108700</v>
      </c>
    </row>
    <row r="153" spans="1:8" ht="31.5">
      <c r="A153" s="22"/>
      <c r="B153" s="38"/>
      <c r="C153" s="5" t="s">
        <v>93</v>
      </c>
      <c r="D153" s="63"/>
      <c r="E153" s="166" t="s">
        <v>94</v>
      </c>
      <c r="F153" s="19">
        <f>F154</f>
        <v>108700</v>
      </c>
      <c r="G153" s="180">
        <v>108700</v>
      </c>
      <c r="H153" s="113">
        <v>108700</v>
      </c>
    </row>
    <row r="154" spans="1:8" ht="31.5">
      <c r="A154" s="22"/>
      <c r="B154" s="38"/>
      <c r="C154" s="5" t="s">
        <v>106</v>
      </c>
      <c r="D154" s="31"/>
      <c r="E154" s="151" t="s">
        <v>142</v>
      </c>
      <c r="F154" s="19">
        <f>F155</f>
        <v>108700</v>
      </c>
      <c r="G154" s="180">
        <v>108700</v>
      </c>
      <c r="H154" s="113">
        <v>108700</v>
      </c>
    </row>
    <row r="155" spans="1:8" ht="31.5">
      <c r="A155" s="22"/>
      <c r="B155" s="38"/>
      <c r="C155" s="5" t="s">
        <v>108</v>
      </c>
      <c r="D155" s="31"/>
      <c r="E155" s="151" t="s">
        <v>143</v>
      </c>
      <c r="F155" s="19">
        <f>F156</f>
        <v>108700</v>
      </c>
      <c r="G155" s="182">
        <v>108700</v>
      </c>
      <c r="H155" s="124">
        <v>108700</v>
      </c>
    </row>
    <row r="156" spans="1:8" ht="47.25">
      <c r="A156" s="22"/>
      <c r="B156" s="28"/>
      <c r="C156" s="35" t="s">
        <v>183</v>
      </c>
      <c r="D156" s="41"/>
      <c r="E156" s="162" t="s">
        <v>111</v>
      </c>
      <c r="F156" s="20">
        <f>F157</f>
        <v>108700</v>
      </c>
      <c r="G156" s="183">
        <v>108700</v>
      </c>
      <c r="H156" s="125">
        <v>108700</v>
      </c>
    </row>
    <row r="157" spans="1:8" ht="31.5">
      <c r="A157" s="22"/>
      <c r="B157" s="38"/>
      <c r="C157" s="30"/>
      <c r="D157" s="32" t="s">
        <v>32</v>
      </c>
      <c r="E157" s="129" t="s">
        <v>69</v>
      </c>
      <c r="F157" s="20">
        <v>108700</v>
      </c>
      <c r="G157" s="184">
        <v>108700</v>
      </c>
      <c r="H157" s="121">
        <v>108700</v>
      </c>
    </row>
    <row r="158" spans="1:8" ht="15.75">
      <c r="A158" s="22"/>
      <c r="B158" s="31" t="s">
        <v>27</v>
      </c>
      <c r="C158" s="31"/>
      <c r="D158" s="31"/>
      <c r="E158" s="167" t="s">
        <v>14</v>
      </c>
      <c r="F158" s="17">
        <f>F159+F163</f>
        <v>479621</v>
      </c>
      <c r="G158" s="17">
        <f>G159+G163</f>
        <v>136470</v>
      </c>
      <c r="H158" s="17">
        <f>H159+H163</f>
        <v>145067.52</v>
      </c>
    </row>
    <row r="159" spans="1:8" ht="15.75">
      <c r="A159" s="22"/>
      <c r="B159" s="31" t="s">
        <v>47</v>
      </c>
      <c r="C159" s="31"/>
      <c r="D159" s="31"/>
      <c r="E159" s="167" t="s">
        <v>48</v>
      </c>
      <c r="F159" s="19">
        <f>F160</f>
        <v>128021</v>
      </c>
      <c r="G159" s="178">
        <f>G160</f>
        <v>136470</v>
      </c>
      <c r="H159" s="178">
        <f>H160</f>
        <v>145067.52</v>
      </c>
    </row>
    <row r="160" spans="1:8" ht="47.25">
      <c r="A160" s="22"/>
      <c r="B160" s="31"/>
      <c r="C160" s="5" t="s">
        <v>184</v>
      </c>
      <c r="D160" s="99"/>
      <c r="E160" s="100" t="s">
        <v>144</v>
      </c>
      <c r="F160" s="87">
        <f>F161</f>
        <v>128021</v>
      </c>
      <c r="G160" s="112">
        <v>136470</v>
      </c>
      <c r="H160" s="112">
        <v>145067.52</v>
      </c>
    </row>
    <row r="161" spans="1:8" ht="47.25">
      <c r="A161" s="22"/>
      <c r="B161" s="31"/>
      <c r="C161" s="64" t="s">
        <v>185</v>
      </c>
      <c r="D161" s="104"/>
      <c r="E161" s="75" t="s">
        <v>46</v>
      </c>
      <c r="F161" s="85">
        <v>128021</v>
      </c>
      <c r="G161" s="73">
        <v>136470</v>
      </c>
      <c r="H161" s="73">
        <v>145067.52</v>
      </c>
    </row>
    <row r="162" spans="1:8" s="1" customFormat="1" ht="33.75" customHeight="1">
      <c r="A162" s="23"/>
      <c r="B162" s="38"/>
      <c r="C162" s="71"/>
      <c r="D162" s="67" t="s">
        <v>1</v>
      </c>
      <c r="E162" s="75" t="s">
        <v>2</v>
      </c>
      <c r="F162" s="85">
        <v>128021</v>
      </c>
      <c r="G162" s="73">
        <v>136470</v>
      </c>
      <c r="H162" s="73">
        <v>145067.52</v>
      </c>
    </row>
    <row r="163" spans="1:8" s="1" customFormat="1" ht="23.25" customHeight="1">
      <c r="A163" s="23"/>
      <c r="B163" s="38" t="s">
        <v>73</v>
      </c>
      <c r="C163" s="31"/>
      <c r="D163" s="31"/>
      <c r="E163" s="167" t="s">
        <v>15</v>
      </c>
      <c r="F163" s="19">
        <f>F164</f>
        <v>351600</v>
      </c>
      <c r="G163" s="174"/>
      <c r="H163" s="60"/>
    </row>
    <row r="164" spans="1:8" s="1" customFormat="1" ht="23.25" customHeight="1">
      <c r="A164" s="23"/>
      <c r="B164" s="38"/>
      <c r="C164" s="28" t="s">
        <v>65</v>
      </c>
      <c r="D164" s="99"/>
      <c r="E164" s="160" t="s">
        <v>188</v>
      </c>
      <c r="F164" s="19">
        <f>F165+F168</f>
        <v>351600</v>
      </c>
      <c r="G164" s="174"/>
      <c r="H164" s="60"/>
    </row>
    <row r="165" spans="1:8" ht="79.5" thickBot="1">
      <c r="A165" s="22"/>
      <c r="B165" s="31"/>
      <c r="C165" s="32" t="s">
        <v>186</v>
      </c>
      <c r="D165" s="32"/>
      <c r="E165" s="169" t="s">
        <v>200</v>
      </c>
      <c r="F165" s="20">
        <f>F166+F167</f>
        <v>101600</v>
      </c>
      <c r="G165" s="174"/>
      <c r="H165" s="60"/>
    </row>
    <row r="166" spans="1:8" ht="15.75">
      <c r="A166" s="22"/>
      <c r="B166" s="31"/>
      <c r="C166" s="33"/>
      <c r="D166" s="29" t="s">
        <v>1</v>
      </c>
      <c r="E166" s="168" t="s">
        <v>2</v>
      </c>
      <c r="F166" s="78">
        <v>10351</v>
      </c>
      <c r="G166" s="174"/>
      <c r="H166" s="60"/>
    </row>
    <row r="167" spans="1:8" ht="30.75" customHeight="1">
      <c r="A167" s="22"/>
      <c r="B167" s="31"/>
      <c r="C167" s="33"/>
      <c r="D167" s="44" t="s">
        <v>0</v>
      </c>
      <c r="E167" s="164" t="s">
        <v>44</v>
      </c>
      <c r="F167" s="48">
        <v>91249</v>
      </c>
      <c r="G167" s="174"/>
      <c r="H167" s="60"/>
    </row>
    <row r="168" spans="1:8" ht="30.75" customHeight="1">
      <c r="A168" s="22"/>
      <c r="B168" s="31"/>
      <c r="C168" s="33" t="s">
        <v>210</v>
      </c>
      <c r="D168" s="44"/>
      <c r="E168" s="164" t="s">
        <v>211</v>
      </c>
      <c r="F168" s="20">
        <v>250000</v>
      </c>
      <c r="G168" s="174"/>
      <c r="H168" s="60"/>
    </row>
    <row r="169" spans="1:8" ht="30.75" customHeight="1">
      <c r="A169" s="22"/>
      <c r="B169" s="31"/>
      <c r="C169" s="33"/>
      <c r="D169" s="83" t="s">
        <v>20</v>
      </c>
      <c r="E169" s="142" t="s">
        <v>21</v>
      </c>
      <c r="F169" s="20">
        <v>250000</v>
      </c>
      <c r="G169" s="174"/>
      <c r="H169" s="60"/>
    </row>
    <row r="170" spans="1:8" ht="15.75">
      <c r="A170" s="21">
        <v>922</v>
      </c>
      <c r="B170" s="28"/>
      <c r="C170" s="28"/>
      <c r="D170" s="29"/>
      <c r="E170" s="165" t="s">
        <v>42</v>
      </c>
      <c r="F170" s="51">
        <v>84000</v>
      </c>
      <c r="G170" s="179">
        <v>84000</v>
      </c>
      <c r="H170" s="123">
        <v>84000</v>
      </c>
    </row>
    <row r="171" spans="1:8" ht="21.75" customHeight="1">
      <c r="A171" s="16"/>
      <c r="B171" s="28" t="s">
        <v>86</v>
      </c>
      <c r="C171" s="29"/>
      <c r="D171" s="29"/>
      <c r="E171" s="149" t="s">
        <v>9</v>
      </c>
      <c r="F171" s="51">
        <v>84000</v>
      </c>
      <c r="G171" s="180">
        <v>84000</v>
      </c>
      <c r="H171" s="113">
        <v>84000</v>
      </c>
    </row>
    <row r="172" spans="1:8" ht="54" customHeight="1">
      <c r="A172" s="16"/>
      <c r="B172" s="28" t="s">
        <v>87</v>
      </c>
      <c r="C172" s="29"/>
      <c r="D172" s="29"/>
      <c r="E172" s="149" t="s">
        <v>30</v>
      </c>
      <c r="F172" s="51">
        <v>84000</v>
      </c>
      <c r="G172" s="180">
        <v>84000</v>
      </c>
      <c r="H172" s="113">
        <v>84000</v>
      </c>
    </row>
    <row r="173" spans="1:8" ht="30" customHeight="1">
      <c r="A173" s="16"/>
      <c r="B173" s="28"/>
      <c r="C173" s="5" t="s">
        <v>146</v>
      </c>
      <c r="D173" s="29"/>
      <c r="E173" s="149" t="s">
        <v>117</v>
      </c>
      <c r="F173" s="51">
        <v>84000</v>
      </c>
      <c r="G173" s="181">
        <v>84000</v>
      </c>
      <c r="H173" s="73">
        <v>84000</v>
      </c>
    </row>
    <row r="174" spans="1:8" ht="47.25">
      <c r="A174" s="16"/>
      <c r="B174" s="28"/>
      <c r="C174" s="5" t="s">
        <v>156</v>
      </c>
      <c r="D174" s="50"/>
      <c r="E174" s="170" t="s">
        <v>123</v>
      </c>
      <c r="F174" s="52">
        <v>84000</v>
      </c>
      <c r="G174" s="181">
        <v>84000</v>
      </c>
      <c r="H174" s="73">
        <v>84000</v>
      </c>
    </row>
    <row r="175" spans="1:8" ht="30" customHeight="1">
      <c r="A175" s="22"/>
      <c r="B175" s="38"/>
      <c r="C175" s="5" t="s">
        <v>187</v>
      </c>
      <c r="D175" s="45"/>
      <c r="E175" s="171" t="s">
        <v>40</v>
      </c>
      <c r="F175" s="48">
        <v>84000</v>
      </c>
      <c r="G175" s="181">
        <v>84000</v>
      </c>
      <c r="H175" s="73">
        <v>84000</v>
      </c>
    </row>
    <row r="176" spans="1:8" ht="63">
      <c r="A176" s="22"/>
      <c r="B176" s="38"/>
      <c r="C176" s="41"/>
      <c r="D176" s="41" t="s">
        <v>31</v>
      </c>
      <c r="E176" s="140" t="s">
        <v>43</v>
      </c>
      <c r="F176" s="48">
        <v>84000</v>
      </c>
      <c r="G176" s="181">
        <v>84000</v>
      </c>
      <c r="H176" s="73">
        <v>84000</v>
      </c>
    </row>
    <row r="177" spans="1:8" ht="22.5" customHeight="1">
      <c r="A177" s="22"/>
      <c r="B177" s="38"/>
      <c r="C177" s="29"/>
      <c r="D177" s="29"/>
      <c r="E177" s="165" t="s">
        <v>16</v>
      </c>
      <c r="F177" s="109">
        <f>F176+F9</f>
        <v>20993200</v>
      </c>
      <c r="G177" s="109">
        <f>G176+G9</f>
        <v>15425872.8</v>
      </c>
      <c r="H177" s="109">
        <f>H176+H9</f>
        <v>15614156.299999999</v>
      </c>
    </row>
    <row r="178" spans="6:14" ht="15.75">
      <c r="F178" s="18"/>
      <c r="I178" s="2"/>
      <c r="J178" s="2"/>
      <c r="K178" s="2"/>
      <c r="L178" s="2"/>
      <c r="M178" s="2"/>
      <c r="N178" s="2"/>
    </row>
    <row r="179" spans="6:14" ht="15.75">
      <c r="F179" s="18"/>
      <c r="I179" s="2"/>
      <c r="J179" s="2"/>
      <c r="K179" s="2"/>
      <c r="L179" s="2"/>
      <c r="M179" s="2"/>
      <c r="N179" s="2"/>
    </row>
    <row r="180" spans="6:14" ht="15.75">
      <c r="F180" s="18"/>
      <c r="I180" s="2"/>
      <c r="J180" s="2"/>
      <c r="K180" s="2"/>
      <c r="L180" s="2"/>
      <c r="M180" s="2"/>
      <c r="N180" s="2"/>
    </row>
    <row r="181" spans="6:14" ht="19.5" customHeight="1">
      <c r="F181" s="18"/>
      <c r="I181" s="2"/>
      <c r="J181" s="2"/>
      <c r="K181" s="2"/>
      <c r="L181" s="2"/>
      <c r="M181" s="2"/>
      <c r="N181" s="2"/>
    </row>
    <row r="182" ht="15.75">
      <c r="F182" s="18"/>
    </row>
    <row r="183" ht="15.75">
      <c r="F183" s="18"/>
    </row>
    <row r="184" ht="15.75">
      <c r="F184" s="18"/>
    </row>
    <row r="185" ht="15.75">
      <c r="F185" s="18"/>
    </row>
    <row r="186" ht="21" customHeight="1">
      <c r="F186" s="18"/>
    </row>
    <row r="187" ht="15.75">
      <c r="F187" s="18"/>
    </row>
    <row r="188" ht="15.75">
      <c r="F188" s="18"/>
    </row>
    <row r="189" ht="15.75">
      <c r="F189" s="18"/>
    </row>
    <row r="190" ht="15.75">
      <c r="F190" s="18"/>
    </row>
    <row r="191" ht="15.75">
      <c r="F191" s="18"/>
    </row>
    <row r="192" ht="15.75">
      <c r="F192" s="18"/>
    </row>
    <row r="193" ht="15.75">
      <c r="F193" s="18"/>
    </row>
    <row r="194" ht="15.75">
      <c r="F194" s="18"/>
    </row>
    <row r="195" ht="15.75">
      <c r="F195" s="18"/>
    </row>
    <row r="196" ht="15.75">
      <c r="F196" s="18"/>
    </row>
    <row r="197" ht="15.75">
      <c r="F197" s="18"/>
    </row>
    <row r="198" ht="15.75">
      <c r="F198" s="18"/>
    </row>
    <row r="199" ht="15.75">
      <c r="F199" s="18"/>
    </row>
    <row r="200" ht="15.75">
      <c r="F200" s="18"/>
    </row>
    <row r="201" ht="15.75">
      <c r="F201" s="18"/>
    </row>
    <row r="202" ht="15.75">
      <c r="F202" s="18"/>
    </row>
    <row r="203" ht="15.75">
      <c r="F203" s="18"/>
    </row>
    <row r="204" ht="15.75">
      <c r="F204" s="18"/>
    </row>
    <row r="205" ht="15.75">
      <c r="F205" s="18"/>
    </row>
    <row r="206" ht="15.75">
      <c r="F206" s="18"/>
    </row>
    <row r="207" ht="15.75">
      <c r="F207" s="18"/>
    </row>
    <row r="208" ht="15.75">
      <c r="F208" s="18"/>
    </row>
    <row r="209" ht="15.75">
      <c r="F209" s="18"/>
    </row>
    <row r="210" ht="15.75">
      <c r="F210" s="18"/>
    </row>
    <row r="211" ht="15.75">
      <c r="F211" s="18"/>
    </row>
    <row r="212" ht="15.75">
      <c r="F212" s="18"/>
    </row>
    <row r="213" ht="15.75">
      <c r="F213" s="18"/>
    </row>
    <row r="214" ht="15.75">
      <c r="F214" s="18"/>
    </row>
    <row r="215" ht="15.75">
      <c r="F215" s="18"/>
    </row>
    <row r="216" ht="15.75">
      <c r="F216" s="18"/>
    </row>
    <row r="217" ht="15.75">
      <c r="F217" s="18"/>
    </row>
    <row r="218" ht="15.75">
      <c r="F218" s="18"/>
    </row>
    <row r="219" ht="15.75">
      <c r="F219" s="18"/>
    </row>
    <row r="220" ht="15.75">
      <c r="F220" s="18"/>
    </row>
    <row r="221" ht="15.75">
      <c r="F221" s="18"/>
    </row>
    <row r="222" ht="15.75">
      <c r="F222" s="18"/>
    </row>
    <row r="223" ht="15.75">
      <c r="F223" s="18"/>
    </row>
    <row r="224" ht="15.75">
      <c r="F224" s="18"/>
    </row>
    <row r="225" ht="15.75">
      <c r="F225" s="18"/>
    </row>
    <row r="226" ht="15.75">
      <c r="F226" s="18"/>
    </row>
    <row r="227" ht="15.75">
      <c r="F227" s="18"/>
    </row>
    <row r="228" ht="15.75">
      <c r="F228" s="18"/>
    </row>
    <row r="229" ht="15.75">
      <c r="F229" s="18"/>
    </row>
    <row r="230" ht="15.75">
      <c r="F230" s="18"/>
    </row>
    <row r="231" ht="15.75">
      <c r="F231" s="18"/>
    </row>
    <row r="232" ht="15.75">
      <c r="F232" s="18"/>
    </row>
    <row r="233" ht="15.75">
      <c r="F233" s="18"/>
    </row>
    <row r="234" ht="15.75">
      <c r="F234" s="18"/>
    </row>
    <row r="235" ht="15.75">
      <c r="F235" s="18"/>
    </row>
    <row r="236" ht="15.75">
      <c r="F236" s="18"/>
    </row>
    <row r="237" ht="15.75">
      <c r="F237" s="18"/>
    </row>
    <row r="238" ht="15.75">
      <c r="F238" s="18"/>
    </row>
    <row r="239" ht="15.75">
      <c r="F239" s="18"/>
    </row>
    <row r="240" ht="15.75">
      <c r="F240" s="18"/>
    </row>
    <row r="241" ht="15.75">
      <c r="F241" s="18"/>
    </row>
    <row r="242" ht="15.75">
      <c r="F242" s="18"/>
    </row>
    <row r="243" ht="15.75">
      <c r="F243" s="18"/>
    </row>
    <row r="244" ht="15.75">
      <c r="F244" s="18"/>
    </row>
    <row r="245" ht="15.75">
      <c r="F245" s="18"/>
    </row>
    <row r="246" ht="15.75">
      <c r="F246" s="18"/>
    </row>
    <row r="247" ht="15.75">
      <c r="F247" s="18"/>
    </row>
    <row r="248" ht="15.75">
      <c r="F248" s="18"/>
    </row>
    <row r="249" ht="15.75">
      <c r="F249" s="18"/>
    </row>
    <row r="250" ht="15.75">
      <c r="F250" s="18"/>
    </row>
    <row r="251" ht="15.75">
      <c r="F251" s="18"/>
    </row>
    <row r="252" ht="15.75">
      <c r="F252" s="18"/>
    </row>
    <row r="253" ht="15.75">
      <c r="F253" s="18"/>
    </row>
    <row r="254" ht="15.75">
      <c r="F254" s="18"/>
    </row>
    <row r="255" ht="15.75">
      <c r="F255" s="18"/>
    </row>
    <row r="256" ht="15.75">
      <c r="F256" s="18"/>
    </row>
    <row r="257" ht="15.75">
      <c r="F257" s="18"/>
    </row>
    <row r="258" ht="15.75">
      <c r="F258" s="18"/>
    </row>
    <row r="259" ht="15.75">
      <c r="F259" s="18"/>
    </row>
    <row r="260" ht="15.75">
      <c r="F260" s="18"/>
    </row>
    <row r="261" ht="15.75">
      <c r="F261" s="18"/>
    </row>
    <row r="262" ht="15.75">
      <c r="F262" s="18"/>
    </row>
    <row r="263" ht="15.75">
      <c r="F263" s="18"/>
    </row>
    <row r="264" ht="15.75">
      <c r="F264" s="18"/>
    </row>
    <row r="265" ht="15.75">
      <c r="F265" s="18"/>
    </row>
    <row r="266" ht="15.75">
      <c r="F266" s="18"/>
    </row>
    <row r="267" ht="15.75">
      <c r="F267" s="18"/>
    </row>
    <row r="268" ht="15.75">
      <c r="F268" s="18"/>
    </row>
    <row r="269" ht="15.75">
      <c r="F269" s="18"/>
    </row>
    <row r="270" ht="15.75">
      <c r="F270" s="18"/>
    </row>
    <row r="271" ht="15.75">
      <c r="F271" s="18"/>
    </row>
    <row r="272" ht="15.75">
      <c r="F272" s="18"/>
    </row>
    <row r="273" ht="15.75">
      <c r="F273" s="18"/>
    </row>
    <row r="274" ht="15.75">
      <c r="F274" s="18"/>
    </row>
    <row r="275" ht="15.75">
      <c r="F275" s="18"/>
    </row>
    <row r="276" ht="15.75">
      <c r="F276" s="18"/>
    </row>
    <row r="277" ht="15.75">
      <c r="F277" s="18"/>
    </row>
    <row r="278" ht="15.75">
      <c r="F278" s="18"/>
    </row>
    <row r="279" ht="15.75">
      <c r="F279" s="18"/>
    </row>
    <row r="280" ht="15.75">
      <c r="F280" s="18"/>
    </row>
    <row r="281" ht="15.75">
      <c r="F281" s="18"/>
    </row>
    <row r="282" ht="15.75">
      <c r="F282" s="18"/>
    </row>
    <row r="283" ht="15.75">
      <c r="F283" s="18"/>
    </row>
    <row r="284" ht="15.75">
      <c r="F284" s="18"/>
    </row>
    <row r="285" ht="15.75">
      <c r="F285" s="18"/>
    </row>
    <row r="286" ht="15.75">
      <c r="F286" s="18"/>
    </row>
    <row r="287" ht="15.75">
      <c r="F287" s="18"/>
    </row>
    <row r="288" ht="15.75">
      <c r="F288" s="18"/>
    </row>
    <row r="289" ht="15.75">
      <c r="F289" s="18"/>
    </row>
    <row r="290" ht="15.75">
      <c r="F290" s="18"/>
    </row>
    <row r="291" ht="15.75">
      <c r="F291" s="18"/>
    </row>
    <row r="292" ht="15.75">
      <c r="F292" s="18"/>
    </row>
    <row r="293" ht="15.75">
      <c r="F293" s="18"/>
    </row>
    <row r="294" ht="15.75">
      <c r="F294" s="18"/>
    </row>
    <row r="295" ht="15.75">
      <c r="F295" s="18"/>
    </row>
    <row r="296" ht="15.75">
      <c r="F296" s="18"/>
    </row>
    <row r="297" ht="15.75">
      <c r="F297" s="18"/>
    </row>
    <row r="298" ht="15.75">
      <c r="F298" s="18"/>
    </row>
    <row r="299" ht="15.75">
      <c r="F299" s="18"/>
    </row>
    <row r="300" ht="15.75">
      <c r="F300" s="18"/>
    </row>
    <row r="301" ht="15.75">
      <c r="F301" s="18"/>
    </row>
    <row r="302" ht="15.75">
      <c r="F302" s="18"/>
    </row>
    <row r="303" ht="15.75">
      <c r="F303" s="18"/>
    </row>
    <row r="304" ht="15.75">
      <c r="F304" s="18"/>
    </row>
    <row r="305" ht="15.75">
      <c r="F305" s="18"/>
    </row>
    <row r="306" ht="15.75">
      <c r="F306" s="18"/>
    </row>
    <row r="307" ht="15.75">
      <c r="F307" s="18"/>
    </row>
    <row r="308" ht="15.75">
      <c r="F308" s="18"/>
    </row>
    <row r="309" ht="15.75">
      <c r="F309" s="18"/>
    </row>
    <row r="310" ht="15.75">
      <c r="F310" s="18"/>
    </row>
    <row r="311" ht="15.75">
      <c r="F311" s="18"/>
    </row>
    <row r="312" ht="15.75">
      <c r="F312" s="18"/>
    </row>
    <row r="313" ht="15.75">
      <c r="F313" s="18"/>
    </row>
    <row r="314" ht="15.75">
      <c r="F314" s="18"/>
    </row>
    <row r="315" ht="15.75">
      <c r="F315" s="18"/>
    </row>
    <row r="316" ht="15.75">
      <c r="F316" s="18"/>
    </row>
    <row r="317" ht="15.75">
      <c r="F317" s="18"/>
    </row>
    <row r="318" ht="15.75">
      <c r="F318" s="18"/>
    </row>
    <row r="319" ht="15.75">
      <c r="F319" s="18"/>
    </row>
    <row r="320" ht="15.75">
      <c r="F320" s="18"/>
    </row>
    <row r="321" ht="15.75">
      <c r="F321" s="18"/>
    </row>
    <row r="322" ht="15.75">
      <c r="F322" s="18"/>
    </row>
    <row r="323" ht="15.75">
      <c r="F323" s="18"/>
    </row>
    <row r="324" ht="15.75">
      <c r="F324" s="18"/>
    </row>
    <row r="325" ht="15.75">
      <c r="F325" s="18"/>
    </row>
    <row r="326" ht="15.75">
      <c r="F326" s="18"/>
    </row>
    <row r="327" ht="15.75">
      <c r="F327" s="18"/>
    </row>
    <row r="328" ht="15.75">
      <c r="F328" s="18"/>
    </row>
    <row r="329" ht="15.75">
      <c r="F329" s="18"/>
    </row>
    <row r="330" ht="15.75">
      <c r="F330" s="18"/>
    </row>
    <row r="331" ht="15.75">
      <c r="F331" s="18"/>
    </row>
    <row r="332" ht="15.75">
      <c r="F332" s="18"/>
    </row>
    <row r="333" ht="15.75">
      <c r="F333" s="18"/>
    </row>
    <row r="334" ht="15.75">
      <c r="F334" s="18"/>
    </row>
    <row r="335" ht="15.75">
      <c r="F335" s="18"/>
    </row>
    <row r="336" ht="15.75">
      <c r="F336" s="18"/>
    </row>
    <row r="337" ht="15.75">
      <c r="F337" s="18"/>
    </row>
    <row r="338" ht="15.75">
      <c r="F338" s="18"/>
    </row>
    <row r="339" ht="15.75">
      <c r="F339" s="18"/>
    </row>
    <row r="340" ht="15.75">
      <c r="F340" s="18"/>
    </row>
    <row r="341" ht="15.75">
      <c r="F341" s="18"/>
    </row>
    <row r="342" ht="15.75">
      <c r="F342" s="18"/>
    </row>
    <row r="343" ht="15.75">
      <c r="F343" s="18"/>
    </row>
    <row r="344" ht="15.75">
      <c r="F344" s="18"/>
    </row>
    <row r="345" ht="15.75">
      <c r="F345" s="18"/>
    </row>
    <row r="346" ht="15.75">
      <c r="F346" s="18"/>
    </row>
    <row r="347" ht="15.75">
      <c r="F347" s="18"/>
    </row>
    <row r="348" ht="15.75">
      <c r="F348" s="18"/>
    </row>
    <row r="349" ht="15.75">
      <c r="F349" s="18"/>
    </row>
    <row r="350" ht="15.75">
      <c r="F350" s="18"/>
    </row>
    <row r="351" ht="15.75">
      <c r="F351" s="18"/>
    </row>
    <row r="352" ht="15.75">
      <c r="F352" s="18"/>
    </row>
    <row r="353" ht="15.75">
      <c r="F353" s="18"/>
    </row>
    <row r="354" ht="15.75">
      <c r="F354" s="18"/>
    </row>
    <row r="355" ht="15.75">
      <c r="F355" s="18"/>
    </row>
    <row r="356" ht="15.75">
      <c r="F356" s="18"/>
    </row>
    <row r="357" ht="15.75">
      <c r="F357" s="18"/>
    </row>
    <row r="358" ht="15.75">
      <c r="F358" s="18"/>
    </row>
    <row r="359" ht="15.75">
      <c r="F359" s="18"/>
    </row>
    <row r="360" ht="15.75">
      <c r="F360" s="18"/>
    </row>
    <row r="361" ht="15.75">
      <c r="F361" s="18"/>
    </row>
    <row r="362" ht="15.75">
      <c r="F362" s="18"/>
    </row>
    <row r="363" ht="15.75">
      <c r="F363" s="18"/>
    </row>
  </sheetData>
  <sheetProtection/>
  <mergeCells count="1">
    <mergeCell ref="A6:H6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 и папа</dc:creator>
  <cp:keywords/>
  <dc:description/>
  <cp:lastModifiedBy>Пользователь</cp:lastModifiedBy>
  <cp:lastPrinted>2018-12-24T10:50:20Z</cp:lastPrinted>
  <dcterms:created xsi:type="dcterms:W3CDTF">2005-12-20T17:21:15Z</dcterms:created>
  <dcterms:modified xsi:type="dcterms:W3CDTF">2018-12-24T11:06:33Z</dcterms:modified>
  <cp:category/>
  <cp:version/>
  <cp:contentType/>
  <cp:contentStatus/>
</cp:coreProperties>
</file>