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355" windowHeight="8610" tabRatio="862" activeTab="1"/>
  </bookViews>
  <sheets>
    <sheet name="приложение 2" sheetId="1" r:id="rId1"/>
    <sheet name="приложение 3" sheetId="2" r:id="rId2"/>
  </sheets>
  <definedNames>
    <definedName name="_xlnm.Print_Area" localSheetId="0">'приложение 2'!$A$1:$D$63</definedName>
    <definedName name="_xlnm.Print_Area" localSheetId="1">'приложение 3'!$A$1:$F$73</definedName>
  </definedNames>
  <calcPr fullCalcOnLoad="1"/>
</workbook>
</file>

<file path=xl/sharedStrings.xml><?xml version="1.0" encoding="utf-8"?>
<sst xmlns="http://schemas.openxmlformats.org/spreadsheetml/2006/main" count="259" uniqueCount="111">
  <si>
    <t>Целевая статья</t>
  </si>
  <si>
    <t>Вид расходов</t>
  </si>
  <si>
    <t>Всего</t>
  </si>
  <si>
    <t>В С Е Г О   РАСХОДОВ</t>
  </si>
  <si>
    <t>Ведомство</t>
  </si>
  <si>
    <t xml:space="preserve">Администрация муниципального образования «Зюкайское сельское поселение» Верещагинского муниципального района Пермского края  </t>
  </si>
  <si>
    <t xml:space="preserve">к  решению Совета депутатов </t>
  </si>
  <si>
    <t xml:space="preserve">МО "Зюкайское сельское поселение" </t>
  </si>
  <si>
    <t>руб.</t>
  </si>
  <si>
    <t>80 0 00 00000</t>
  </si>
  <si>
    <t>Рз, ПР</t>
  </si>
  <si>
    <t>ВР</t>
  </si>
  <si>
    <t>ЦС</t>
  </si>
  <si>
    <t>Наименование расходов</t>
  </si>
  <si>
    <t>Приложение 2</t>
  </si>
  <si>
    <t>Изменения в приложение №5 "Распределение бюджетных ассигнований по целевым статьям (муниципальным программам и непрограммным направлении деятельности) группам видов расходов классификации расходов местного бюджета на 2017 год"</t>
  </si>
  <si>
    <t>Изменения в приложение №6 "Ведомственная структура расходов бюджета на 2017 год"</t>
  </si>
  <si>
    <t>05 00</t>
  </si>
  <si>
    <t>200</t>
  </si>
  <si>
    <t>Закупка товаров, работ и услуг для обеспечения государственных (муниципальных)нужд</t>
  </si>
  <si>
    <t>Z3 0 00 00000</t>
  </si>
  <si>
    <t>Муниципальная программа «Обеспечение сохранности и развитие автомобильных дорог и повышение безопасности дорожного движения на территории МО «Зюкайское сельское поселение»»</t>
  </si>
  <si>
    <t>Z3 1 00 00000</t>
  </si>
  <si>
    <t>Z3 1 01 00000</t>
  </si>
  <si>
    <t>Жилищно-коммунальное хозяйство</t>
  </si>
  <si>
    <t>05 02</t>
  </si>
  <si>
    <t>Коммунальное хозяйство</t>
  </si>
  <si>
    <t>400</t>
  </si>
  <si>
    <t>Капитальные вложения в объекты государственной (муниципальной) собственности</t>
  </si>
  <si>
    <t>Z4 0 00 00000</t>
  </si>
  <si>
    <t xml:space="preserve">Муниципальная программа «Благоустройство на территории МО «Зюкайское сельское поселение» </t>
  </si>
  <si>
    <t>Z4 1 00 00000</t>
  </si>
  <si>
    <t>Муниципальная подпрограмма « Развитие коммунально-инженерной инфраструктуры на территории МО «Зюкайское сельское поселение»»</t>
  </si>
  <si>
    <t>Z4 1 01 00000</t>
  </si>
  <si>
    <t>Основное мероприятие «Развитие и содержание газопроводов в МО «Зюкайское сельское поселение»»</t>
  </si>
  <si>
    <t>Программые мероприятия</t>
  </si>
  <si>
    <t>Непрограммные направления деятельности</t>
  </si>
  <si>
    <t>05 03</t>
  </si>
  <si>
    <t>Благоустройство</t>
  </si>
  <si>
    <t>Z4 2 00 00000</t>
  </si>
  <si>
    <t>Муниципальная подпрограмма «Энергосбережение и повышение энергетической эффективности в  МО «Зюкайское сельское  поселения» на 2016-2019 гг.»</t>
  </si>
  <si>
    <t>Z4 2 02 00000</t>
  </si>
  <si>
    <t>Основные мероприятия «Обслуживание уличного освещения»</t>
  </si>
  <si>
    <t>Z4 2 02 ZУ010</t>
  </si>
  <si>
    <t>Техническое обслуживание уличного освещения</t>
  </si>
  <si>
    <t>Z4 1 01 ZG020</t>
  </si>
  <si>
    <t>Техническое обслуживание газопроводов, находящихся в казне поселения</t>
  </si>
  <si>
    <t>Подпрограмма «Содержание, текущий ремонт, капитальный ремонт и строительство (реконструкция) дорог местного значения»</t>
  </si>
  <si>
    <t xml:space="preserve">Основное мероприятие: ««Содержание, текущий ремонт автомобильных дорог общего пользования в границах населенных пунктов поселения и искусственных сооружений на них »                                                                      </t>
  </si>
  <si>
    <t>01 13</t>
  </si>
  <si>
    <t>Другие общегосударственные вопросы</t>
  </si>
  <si>
    <t>80 0 00 А0090</t>
  </si>
  <si>
    <t>Обеспечение деятельности казенных учреждений за счет средств местного бюджета</t>
  </si>
  <si>
    <t>100</t>
  </si>
  <si>
    <t>Расходы на выплаты персоналу в целях обеспечения выполнения функций государственными муниципальными) органами, казенными учреждениями, органами управления государственными внебюджетными фондами</t>
  </si>
  <si>
    <t xml:space="preserve">                          -    </t>
  </si>
  <si>
    <t>ВСЕГО</t>
  </si>
  <si>
    <t>80 0 00 2У140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</si>
  <si>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эвтацизии, утилизации</t>
  </si>
  <si>
    <t>Расходы на выплаты персоналу в целях обеспечения
выполнения функций государственными муниципальными)
органами, казенными учреждениями, органами управления
государственными внебюджетными фондами</t>
  </si>
  <si>
    <t>08 00</t>
  </si>
  <si>
    <t>Культура и кинематография</t>
  </si>
  <si>
    <t>08 01</t>
  </si>
  <si>
    <t>Культура</t>
  </si>
  <si>
    <t>Z5 0 00 00000</t>
  </si>
  <si>
    <t xml:space="preserve">Муниципальная программа «Развитие культуры на территории МО «Зюкайское сельское поселение» </t>
  </si>
  <si>
    <t xml:space="preserve">Z5 1 00 00000 </t>
  </si>
  <si>
    <t>Подпрограмма "Сохранение и развитие традиционной культуры, самодеятельного художественного творчества, культурно-досуговой деятельности"</t>
  </si>
  <si>
    <t>Z5 1 01  00000</t>
  </si>
  <si>
    <t>Основное мероприятие: "Предоставление муниципальных услуг по организации и проведению культурно-массовых мероприятий и организации досуга"</t>
  </si>
  <si>
    <t>Z5 1 01 А0100</t>
  </si>
  <si>
    <t>Оказание муниципальных услуг, выполнение работ бюджетными и автономными учреждениями за счет средств местного бюджета</t>
  </si>
  <si>
    <t>600</t>
  </si>
  <si>
    <t>Предоставление субсидий бюджетным, автономным учреждениям и иным некоммерческим организациям</t>
  </si>
  <si>
    <t>800</t>
  </si>
  <si>
    <t>Иные бюджетные ассигнования</t>
  </si>
  <si>
    <t>80 0 00 А0050</t>
  </si>
  <si>
    <t>Содержание органов местного самоуправления за счет средств местного бюджета</t>
  </si>
  <si>
    <t>80 0 00 Z0040</t>
  </si>
  <si>
    <t>Инвентаризация и паспортизация объектов недвижимости муниципальной собственности</t>
  </si>
  <si>
    <t>80 0 00 Z0070</t>
  </si>
  <si>
    <t>Содержание и обслуживание муниципального имущества, находящегося в муниципальной казне</t>
  </si>
  <si>
    <t>Z4 1 01 ZG010</t>
  </si>
  <si>
    <t>Распределительный газопровод низкого давления(2 очередь) п. Зюкайка Верещагинского района Пермского края</t>
  </si>
  <si>
    <t>Мероприятия в области приватизации и управления муниципальной собственностью</t>
  </si>
  <si>
    <t>03 00</t>
  </si>
  <si>
    <t>Национальная безопасность и правоохранительная деятельность</t>
  </si>
  <si>
    <t>03 10</t>
  </si>
  <si>
    <t>Обеспечение пожарной безопасности</t>
  </si>
  <si>
    <t>Z1 0 02 00000</t>
  </si>
  <si>
    <t>Основное мероприятие «Ремонт и содержание источников противопожарного водоснабжения»</t>
  </si>
  <si>
    <t>Z1 0 02 ZП030</t>
  </si>
  <si>
    <t>Устройство минерализационных полос в населенных пунктах поселения, примыкающих к лесным массивам, с учетом противопожарных разрывов</t>
  </si>
  <si>
    <t>01 04</t>
  </si>
  <si>
    <t>Функционирование  Правительства Российской  Федерации, высших исполнительных органов государственной власти  субъектов Российской Федерации, местных администраций</t>
  </si>
  <si>
    <t>Оценка имущества</t>
  </si>
  <si>
    <t>04 09</t>
  </si>
  <si>
    <t>Дорожное хозяйство (дорожные фонды)</t>
  </si>
  <si>
    <t>Z3 1 01 А0180</t>
  </si>
  <si>
    <t>Z3 1 01 ZД030</t>
  </si>
  <si>
    <t>Разметка дорог</t>
  </si>
  <si>
    <t>Z3 1 01 ZД010</t>
  </si>
  <si>
    <t>Установка дорожных знаков</t>
  </si>
  <si>
    <t>Z3 1 01 ZД020</t>
  </si>
  <si>
    <t>Установка светофора</t>
  </si>
  <si>
    <t>Установка и изготовление установочных комплексов</t>
  </si>
  <si>
    <t>Ремонт автомобильных дорог общего пользования и искусственных сооружений на них в рамках реализации приоритетных региональных проектов</t>
  </si>
  <si>
    <t>Приложение 3</t>
  </si>
  <si>
    <t>от 26.10.2017 г. № 65/251</t>
  </si>
  <si>
    <t>80 0 00 Z0020</t>
  </si>
  <si>
    <t>Z3 1 01 ZД050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</si>
</sst>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00"/>
    <numFmt numFmtId="170" formatCode="#,##0.00_ ;\-#,##0.00\ "/>
  </numFmts>
  <fonts count="3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23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3" fontId="0" fillId="0" borderId="0" xfId="62" applyFont="1" applyAlignment="1">
      <alignment horizontal="right"/>
    </xf>
    <xf numFmtId="43" fontId="1" fillId="0" borderId="0" xfId="62" applyFont="1" applyAlignment="1">
      <alignment horizontal="right"/>
    </xf>
    <xf numFmtId="43" fontId="3" fillId="0" borderId="10" xfId="62" applyFont="1" applyBorder="1" applyAlignment="1">
      <alignment horizontal="right"/>
    </xf>
    <xf numFmtId="49" fontId="2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43" fontId="0" fillId="0" borderId="0" xfId="62" applyFont="1" applyFill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43" fontId="3" fillId="0" borderId="10" xfId="6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25" borderId="10" xfId="62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3" fontId="1" fillId="0" borderId="10" xfId="62" applyFont="1" applyBorder="1" applyAlignment="1">
      <alignment horizontal="right"/>
    </xf>
    <xf numFmtId="49" fontId="3" fillId="26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justify" vertical="center" wrapText="1"/>
    </xf>
    <xf numFmtId="0" fontId="3" fillId="26" borderId="13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43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43" fontId="1" fillId="0" borderId="13" xfId="0" applyNumberFormat="1" applyFont="1" applyBorder="1" applyAlignment="1">
      <alignment horizontal="right"/>
    </xf>
    <xf numFmtId="49" fontId="1" fillId="26" borderId="13" xfId="0" applyNumberFormat="1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justify" vertical="center" wrapText="1"/>
    </xf>
    <xf numFmtId="49" fontId="1" fillId="26" borderId="13" xfId="0" applyNumberFormat="1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3" fillId="26" borderId="13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/>
    </xf>
    <xf numFmtId="0" fontId="3" fillId="26" borderId="13" xfId="0" applyFont="1" applyFill="1" applyBorder="1" applyAlignment="1">
      <alignment vertical="center" wrapText="1"/>
    </xf>
    <xf numFmtId="49" fontId="30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 wrapText="1"/>
    </xf>
    <xf numFmtId="49" fontId="0" fillId="0" borderId="13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1" fillId="26" borderId="11" xfId="0" applyNumberFormat="1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left" vertical="top" wrapText="1"/>
    </xf>
    <xf numFmtId="0" fontId="1" fillId="26" borderId="10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wrapText="1"/>
    </xf>
    <xf numFmtId="49" fontId="1" fillId="0" borderId="13" xfId="0" applyNumberFormat="1" applyFont="1" applyBorder="1" applyAlignment="1">
      <alignment horizontal="left" vertical="top" wrapText="1"/>
    </xf>
    <xf numFmtId="43" fontId="3" fillId="26" borderId="13" xfId="0" applyNumberFormat="1" applyFont="1" applyFill="1" applyBorder="1" applyAlignment="1">
      <alignment horizontal="right"/>
    </xf>
    <xf numFmtId="43" fontId="1" fillId="26" borderId="13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34" fillId="0" borderId="1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top" wrapText="1"/>
    </xf>
    <xf numFmtId="43" fontId="1" fillId="26" borderId="11" xfId="0" applyNumberFormat="1" applyFont="1" applyFill="1" applyBorder="1" applyAlignment="1">
      <alignment horizontal="right"/>
    </xf>
    <xf numFmtId="49" fontId="34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top" wrapText="1"/>
    </xf>
    <xf numFmtId="49" fontId="34" fillId="0" borderId="13" xfId="0" applyNumberFormat="1" applyFont="1" applyBorder="1" applyAlignment="1">
      <alignment horizontal="center" vertical="center" wrapText="1"/>
    </xf>
    <xf numFmtId="49" fontId="3" fillId="26" borderId="10" xfId="0" applyNumberFormat="1" applyFont="1" applyFill="1" applyBorder="1" applyAlignment="1">
      <alignment horizontal="center" vertical="center"/>
    </xf>
    <xf numFmtId="49" fontId="3" fillId="26" borderId="12" xfId="0" applyNumberFormat="1" applyFont="1" applyFill="1" applyBorder="1" applyAlignment="1">
      <alignment horizontal="center" vertical="center"/>
    </xf>
    <xf numFmtId="49" fontId="3" fillId="26" borderId="13" xfId="0" applyNumberFormat="1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left" vertical="top" wrapText="1"/>
    </xf>
    <xf numFmtId="49" fontId="30" fillId="26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0" fillId="26" borderId="13" xfId="0" applyNumberForma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3" fontId="3" fillId="0" borderId="11" xfId="62" applyFont="1" applyBorder="1" applyAlignment="1">
      <alignment horizontal="right"/>
    </xf>
    <xf numFmtId="49" fontId="1" fillId="26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43" fontId="1" fillId="0" borderId="11" xfId="62" applyFont="1" applyBorder="1" applyAlignment="1">
      <alignment horizontal="right"/>
    </xf>
    <xf numFmtId="49" fontId="0" fillId="26" borderId="11" xfId="0" applyNumberFormat="1" applyFill="1" applyBorder="1" applyAlignment="1">
      <alignment horizontal="center" vertical="center"/>
    </xf>
    <xf numFmtId="49" fontId="1" fillId="26" borderId="11" xfId="0" applyNumberFormat="1" applyFont="1" applyFill="1" applyBorder="1" applyAlignment="1">
      <alignment horizontal="left" vertical="center" wrapText="1"/>
    </xf>
    <xf numFmtId="0" fontId="1" fillId="26" borderId="12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3" fillId="26" borderId="11" xfId="0" applyNumberFormat="1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justify" vertical="center" wrapText="1"/>
    </xf>
    <xf numFmtId="0" fontId="3" fillId="26" borderId="11" xfId="0" applyFont="1" applyFill="1" applyBorder="1" applyAlignment="1">
      <alignment horizontal="justify" vertical="center" wrapText="1"/>
    </xf>
    <xf numFmtId="0" fontId="1" fillId="26" borderId="12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justify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justify" vertical="center" wrapText="1"/>
    </xf>
    <xf numFmtId="49" fontId="1" fillId="25" borderId="10" xfId="0" applyNumberFormat="1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justify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49" fontId="1" fillId="27" borderId="13" xfId="0" applyNumberFormat="1" applyFont="1" applyFill="1" applyBorder="1" applyAlignment="1">
      <alignment horizontal="center" vertical="center"/>
    </xf>
    <xf numFmtId="0" fontId="1" fillId="27" borderId="13" xfId="0" applyFont="1" applyFill="1" applyBorder="1" applyAlignment="1">
      <alignment horizontal="left" vertical="top" wrapText="1"/>
    </xf>
    <xf numFmtId="0" fontId="1" fillId="27" borderId="13" xfId="0" applyFont="1" applyFill="1" applyBorder="1" applyAlignment="1">
      <alignment horizontal="center" vertical="center" wrapText="1"/>
    </xf>
    <xf numFmtId="49" fontId="1" fillId="27" borderId="13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2" fontId="3" fillId="0" borderId="16" xfId="0" applyNumberFormat="1" applyFont="1" applyBorder="1" applyAlignment="1">
      <alignment vertical="top" wrapText="1"/>
    </xf>
    <xf numFmtId="43" fontId="1" fillId="26" borderId="15" xfId="0" applyNumberFormat="1" applyFont="1" applyFill="1" applyBorder="1" applyAlignment="1">
      <alignment horizontal="right"/>
    </xf>
    <xf numFmtId="0" fontId="1" fillId="25" borderId="10" xfId="0" applyFont="1" applyFill="1" applyBorder="1" applyAlignment="1">
      <alignment horizontal="left" vertical="top" wrapText="1"/>
    </xf>
    <xf numFmtId="170" fontId="1" fillId="0" borderId="10" xfId="0" applyNumberFormat="1" applyFont="1" applyBorder="1" applyAlignment="1">
      <alignment horizontal="right"/>
    </xf>
    <xf numFmtId="0" fontId="32" fillId="0" borderId="13" xfId="0" applyFont="1" applyBorder="1" applyAlignment="1">
      <alignment horizontal="left" vertical="top" wrapText="1"/>
    </xf>
    <xf numFmtId="0" fontId="34" fillId="26" borderId="13" xfId="0" applyFont="1" applyFill="1" applyBorder="1" applyAlignment="1">
      <alignment wrapText="1"/>
    </xf>
    <xf numFmtId="2" fontId="3" fillId="0" borderId="15" xfId="0" applyNumberFormat="1" applyFont="1" applyBorder="1" applyAlignment="1">
      <alignment vertical="top" wrapText="1"/>
    </xf>
    <xf numFmtId="0" fontId="1" fillId="26" borderId="11" xfId="0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170" fontId="1" fillId="0" borderId="11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43" fontId="3" fillId="0" borderId="10" xfId="62" applyFont="1" applyFill="1" applyBorder="1" applyAlignment="1">
      <alignment horizontal="right"/>
    </xf>
    <xf numFmtId="49" fontId="3" fillId="26" borderId="10" xfId="0" applyNumberFormat="1" applyFont="1" applyFill="1" applyBorder="1" applyAlignment="1">
      <alignment horizontal="left" vertical="center" wrapText="1"/>
    </xf>
    <xf numFmtId="43" fontId="3" fillId="26" borderId="10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horizontal="justify" vertical="center" wrapText="1"/>
    </xf>
    <xf numFmtId="43" fontId="1" fillId="26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zoomScaleSheetLayoutView="100" zoomScalePageLayoutView="0" workbookViewId="0" topLeftCell="A33">
      <selection activeCell="A45" sqref="A45"/>
    </sheetView>
  </sheetViews>
  <sheetFormatPr defaultColWidth="9.00390625" defaultRowHeight="12.75"/>
  <cols>
    <col min="1" max="1" width="17.375" style="6" customWidth="1"/>
    <col min="2" max="2" width="17.375" style="23" customWidth="1"/>
    <col min="3" max="3" width="65.25390625" style="7" customWidth="1"/>
    <col min="4" max="4" width="19.625" style="10" bestFit="1" customWidth="1"/>
    <col min="5" max="5" width="9.125" style="17" customWidth="1"/>
    <col min="6" max="6" width="14.75390625" style="0" bestFit="1" customWidth="1"/>
    <col min="7" max="7" width="15.625" style="0" bestFit="1" customWidth="1"/>
    <col min="8" max="9" width="14.625" style="0" bestFit="1" customWidth="1"/>
  </cols>
  <sheetData>
    <row r="1" ht="15.75">
      <c r="D1" s="3" t="s">
        <v>14</v>
      </c>
    </row>
    <row r="2" ht="15.75">
      <c r="D2" s="3" t="s">
        <v>6</v>
      </c>
    </row>
    <row r="3" ht="15.75">
      <c r="D3" s="3" t="s">
        <v>7</v>
      </c>
    </row>
    <row r="4" ht="15.75">
      <c r="D4" s="3" t="s">
        <v>108</v>
      </c>
    </row>
    <row r="5" ht="15.75">
      <c r="D5" s="11"/>
    </row>
    <row r="6" spans="1:4" ht="72.75" customHeight="1">
      <c r="A6" s="148" t="s">
        <v>15</v>
      </c>
      <c r="B6" s="148"/>
      <c r="C6" s="148"/>
      <c r="D6" s="148"/>
    </row>
    <row r="7" spans="1:4" ht="18.75">
      <c r="A7" s="13"/>
      <c r="B7" s="24"/>
      <c r="C7" s="15"/>
      <c r="D7" s="11" t="s">
        <v>8</v>
      </c>
    </row>
    <row r="8" spans="1:5" s="14" customFormat="1" ht="31.5">
      <c r="A8" s="4" t="s">
        <v>0</v>
      </c>
      <c r="B8" s="32" t="s">
        <v>1</v>
      </c>
      <c r="C8" s="33" t="s">
        <v>13</v>
      </c>
      <c r="D8" s="27" t="s">
        <v>2</v>
      </c>
      <c r="E8" s="18"/>
    </row>
    <row r="9" spans="1:4" ht="15.75">
      <c r="A9" s="36" t="s">
        <v>9</v>
      </c>
      <c r="B9" s="5"/>
      <c r="C9" s="35" t="s">
        <v>36</v>
      </c>
      <c r="D9" s="34">
        <f>D10+D16+D18+D20+D22+D24</f>
        <v>68480.87</v>
      </c>
    </row>
    <row r="10" spans="1:4" ht="31.5">
      <c r="A10" s="101" t="s">
        <v>76</v>
      </c>
      <c r="B10" s="65"/>
      <c r="C10" s="102" t="s">
        <v>77</v>
      </c>
      <c r="D10" s="56">
        <f>D11+D12</f>
        <v>-147240</v>
      </c>
    </row>
    <row r="11" spans="1:6" ht="63">
      <c r="A11" s="39"/>
      <c r="B11" s="44" t="s">
        <v>53</v>
      </c>
      <c r="C11" s="79" t="s">
        <v>59</v>
      </c>
      <c r="D11" s="58">
        <v>-139240</v>
      </c>
      <c r="F11" s="140"/>
    </row>
    <row r="12" spans="1:4" ht="31.5">
      <c r="A12" s="39"/>
      <c r="B12" s="44" t="s">
        <v>18</v>
      </c>
      <c r="C12" s="49" t="s">
        <v>19</v>
      </c>
      <c r="D12" s="58">
        <v>-8000</v>
      </c>
    </row>
    <row r="13" spans="1:4" ht="60">
      <c r="A13" s="87" t="s">
        <v>57</v>
      </c>
      <c r="B13" s="44"/>
      <c r="C13" s="136" t="s">
        <v>58</v>
      </c>
      <c r="D13" s="81" t="s">
        <v>55</v>
      </c>
    </row>
    <row r="14" spans="1:4" ht="63">
      <c r="A14" s="87"/>
      <c r="B14" s="44" t="s">
        <v>53</v>
      </c>
      <c r="C14" s="79" t="s">
        <v>59</v>
      </c>
      <c r="D14" s="81">
        <v>8100</v>
      </c>
    </row>
    <row r="15" spans="1:4" ht="31.5">
      <c r="A15" s="87"/>
      <c r="B15" s="44" t="s">
        <v>18</v>
      </c>
      <c r="C15" s="49" t="s">
        <v>19</v>
      </c>
      <c r="D15" s="81">
        <v>-8100</v>
      </c>
    </row>
    <row r="16" spans="1:4" ht="31.5">
      <c r="A16" s="77" t="s">
        <v>78</v>
      </c>
      <c r="B16" s="104"/>
      <c r="C16" s="105" t="s">
        <v>79</v>
      </c>
      <c r="D16" s="81">
        <v>-17123.2</v>
      </c>
    </row>
    <row r="17" spans="1:4" ht="31.5">
      <c r="A17" s="106"/>
      <c r="B17" s="97" t="s">
        <v>18</v>
      </c>
      <c r="C17" s="61" t="s">
        <v>19</v>
      </c>
      <c r="D17" s="81">
        <v>-17123.2</v>
      </c>
    </row>
    <row r="18" spans="1:4" ht="15.75">
      <c r="A18" s="106" t="s">
        <v>78</v>
      </c>
      <c r="B18" s="97"/>
      <c r="C18" s="61" t="s">
        <v>95</v>
      </c>
      <c r="D18" s="81">
        <v>-20000</v>
      </c>
    </row>
    <row r="19" spans="1:4" ht="31.5">
      <c r="A19" s="106"/>
      <c r="B19" s="97" t="s">
        <v>18</v>
      </c>
      <c r="C19" s="61" t="s">
        <v>19</v>
      </c>
      <c r="D19" s="81">
        <v>-20000</v>
      </c>
    </row>
    <row r="20" spans="1:4" ht="31.5">
      <c r="A20" s="77" t="s">
        <v>109</v>
      </c>
      <c r="B20" s="104"/>
      <c r="C20" s="105" t="s">
        <v>84</v>
      </c>
      <c r="D20" s="81">
        <v>116604.07</v>
      </c>
    </row>
    <row r="21" spans="1:4" ht="15.75">
      <c r="A21" s="106"/>
      <c r="B21" s="25" t="s">
        <v>74</v>
      </c>
      <c r="C21" s="99" t="s">
        <v>75</v>
      </c>
      <c r="D21" s="81">
        <v>116604.07</v>
      </c>
    </row>
    <row r="22" spans="1:4" ht="31.5">
      <c r="A22" s="106" t="s">
        <v>80</v>
      </c>
      <c r="B22" s="97"/>
      <c r="C22" s="61" t="s">
        <v>81</v>
      </c>
      <c r="D22" s="81">
        <v>-13000</v>
      </c>
    </row>
    <row r="23" spans="1:4" ht="31.5">
      <c r="A23" s="106"/>
      <c r="B23" s="97" t="s">
        <v>18</v>
      </c>
      <c r="C23" s="61" t="s">
        <v>19</v>
      </c>
      <c r="D23" s="81">
        <v>-13000</v>
      </c>
    </row>
    <row r="24" spans="1:4" ht="31.5">
      <c r="A24" s="106" t="s">
        <v>51</v>
      </c>
      <c r="B24" s="59"/>
      <c r="C24" s="137" t="s">
        <v>52</v>
      </c>
      <c r="D24" s="81">
        <f>D25+D26+D27</f>
        <v>149240</v>
      </c>
    </row>
    <row r="25" spans="1:4" ht="63">
      <c r="A25" s="39"/>
      <c r="B25" s="44" t="s">
        <v>53</v>
      </c>
      <c r="C25" s="79" t="s">
        <v>54</v>
      </c>
      <c r="D25" s="81">
        <v>156887</v>
      </c>
    </row>
    <row r="26" spans="1:4" ht="31.5">
      <c r="A26" s="89"/>
      <c r="B26" s="44" t="s">
        <v>18</v>
      </c>
      <c r="C26" s="49" t="s">
        <v>19</v>
      </c>
      <c r="D26" s="81">
        <v>-489</v>
      </c>
    </row>
    <row r="27" spans="1:4" ht="15.75">
      <c r="A27" s="89"/>
      <c r="B27" s="39" t="s">
        <v>74</v>
      </c>
      <c r="C27" s="49" t="s">
        <v>75</v>
      </c>
      <c r="D27" s="81">
        <v>-7158</v>
      </c>
    </row>
    <row r="28" spans="1:4" ht="15.75">
      <c r="A28" s="25"/>
      <c r="B28" s="101"/>
      <c r="C28" s="144" t="s">
        <v>35</v>
      </c>
      <c r="D28" s="145">
        <f>D33+D46+D59+D29</f>
        <v>18407.85</v>
      </c>
    </row>
    <row r="29" spans="1:4" ht="18.75" customHeight="1">
      <c r="A29" s="111"/>
      <c r="B29" s="90"/>
      <c r="C29" s="144" t="s">
        <v>88</v>
      </c>
      <c r="D29" s="145">
        <f>D30</f>
        <v>20000</v>
      </c>
    </row>
    <row r="30" spans="1:4" ht="31.5">
      <c r="A30" s="111" t="s">
        <v>89</v>
      </c>
      <c r="B30" s="111"/>
      <c r="C30" s="111" t="s">
        <v>90</v>
      </c>
      <c r="D30" s="145">
        <f>D31</f>
        <v>20000</v>
      </c>
    </row>
    <row r="31" spans="1:4" ht="47.25">
      <c r="A31" s="146" t="s">
        <v>91</v>
      </c>
      <c r="B31" s="146"/>
      <c r="C31" s="146" t="s">
        <v>92</v>
      </c>
      <c r="D31" s="147">
        <v>20000</v>
      </c>
    </row>
    <row r="32" spans="1:4" ht="31.5">
      <c r="A32" s="113"/>
      <c r="B32" s="59" t="s">
        <v>18</v>
      </c>
      <c r="C32" s="61" t="s">
        <v>19</v>
      </c>
      <c r="D32" s="81">
        <v>20000</v>
      </c>
    </row>
    <row r="33" spans="1:4" ht="63">
      <c r="A33" s="46" t="s">
        <v>20</v>
      </c>
      <c r="B33" s="47"/>
      <c r="C33" s="48" t="s">
        <v>21</v>
      </c>
      <c r="D33" s="81"/>
    </row>
    <row r="34" spans="1:4" ht="47.25">
      <c r="A34" s="46" t="s">
        <v>22</v>
      </c>
      <c r="B34" s="47"/>
      <c r="C34" s="48" t="s">
        <v>47</v>
      </c>
      <c r="D34" s="81"/>
    </row>
    <row r="35" spans="1:4" ht="63">
      <c r="A35" s="116" t="s">
        <v>23</v>
      </c>
      <c r="B35" s="117"/>
      <c r="C35" s="138" t="s">
        <v>48</v>
      </c>
      <c r="D35" s="133" t="s">
        <v>55</v>
      </c>
    </row>
    <row r="36" spans="1:4" ht="47.25">
      <c r="A36" s="122" t="s">
        <v>98</v>
      </c>
      <c r="B36" s="75"/>
      <c r="C36" s="139" t="s">
        <v>106</v>
      </c>
      <c r="D36" s="141">
        <v>-5170.88</v>
      </c>
    </row>
    <row r="37" spans="1:4" ht="31.5">
      <c r="A37" s="124"/>
      <c r="B37" s="59" t="s">
        <v>18</v>
      </c>
      <c r="C37" s="61" t="s">
        <v>19</v>
      </c>
      <c r="D37" s="142">
        <v>-5170.88</v>
      </c>
    </row>
    <row r="38" spans="1:4" ht="15.75">
      <c r="A38" s="124" t="s">
        <v>101</v>
      </c>
      <c r="B38" s="59"/>
      <c r="C38" s="60" t="s">
        <v>102</v>
      </c>
      <c r="D38" s="81">
        <v>-3515</v>
      </c>
    </row>
    <row r="39" spans="1:4" ht="35.25" customHeight="1">
      <c r="A39" s="124"/>
      <c r="B39" s="59" t="s">
        <v>18</v>
      </c>
      <c r="C39" s="61" t="s">
        <v>19</v>
      </c>
      <c r="D39" s="81">
        <v>-3515</v>
      </c>
    </row>
    <row r="40" spans="1:4" ht="32.25" customHeight="1">
      <c r="A40" s="124" t="s">
        <v>103</v>
      </c>
      <c r="B40" s="59"/>
      <c r="C40" s="60" t="s">
        <v>104</v>
      </c>
      <c r="D40" s="81">
        <v>-11374.12</v>
      </c>
    </row>
    <row r="41" spans="1:4" ht="31.5">
      <c r="A41" s="124"/>
      <c r="B41" s="59" t="s">
        <v>18</v>
      </c>
      <c r="C41" s="61" t="s">
        <v>19</v>
      </c>
      <c r="D41" s="81">
        <v>-11374.12</v>
      </c>
    </row>
    <row r="42" spans="1:4" ht="15.75">
      <c r="A42" s="124" t="s">
        <v>99</v>
      </c>
      <c r="B42" s="59"/>
      <c r="C42" s="60" t="s">
        <v>100</v>
      </c>
      <c r="D42" s="81">
        <v>-78940</v>
      </c>
    </row>
    <row r="43" spans="1:4" ht="31.5">
      <c r="A43" s="124"/>
      <c r="B43" s="59" t="s">
        <v>18</v>
      </c>
      <c r="C43" s="61" t="s">
        <v>19</v>
      </c>
      <c r="D43" s="81">
        <v>-78940</v>
      </c>
    </row>
    <row r="44" spans="1:4" ht="36.75" customHeight="1">
      <c r="A44" s="124" t="s">
        <v>110</v>
      </c>
      <c r="B44" s="59"/>
      <c r="C44" s="98" t="s">
        <v>105</v>
      </c>
      <c r="D44" s="81">
        <v>99000</v>
      </c>
    </row>
    <row r="45" spans="1:12" ht="31.5">
      <c r="A45" s="62"/>
      <c r="B45" s="59" t="s">
        <v>18</v>
      </c>
      <c r="C45" s="61" t="s">
        <v>19</v>
      </c>
      <c r="D45" s="81">
        <v>99000</v>
      </c>
      <c r="G45" s="2"/>
      <c r="H45" s="2"/>
      <c r="I45" s="2"/>
      <c r="J45" s="2"/>
      <c r="K45" s="2"/>
      <c r="L45" s="2"/>
    </row>
    <row r="46" spans="1:12" ht="31.5">
      <c r="A46" s="46" t="s">
        <v>29</v>
      </c>
      <c r="B46" s="68"/>
      <c r="C46" s="69" t="s">
        <v>30</v>
      </c>
      <c r="D46" s="80">
        <f>D47+D53</f>
        <v>-17588.15</v>
      </c>
      <c r="G46" s="2"/>
      <c r="H46" s="2"/>
      <c r="I46" s="2"/>
      <c r="J46" s="2"/>
      <c r="K46" s="2"/>
      <c r="L46" s="2"/>
    </row>
    <row r="47" spans="1:12" ht="47.25">
      <c r="A47" s="73" t="s">
        <v>31</v>
      </c>
      <c r="B47" s="54"/>
      <c r="C47" s="55" t="s">
        <v>32</v>
      </c>
      <c r="D47" s="80">
        <f>D48</f>
        <v>-37735.15</v>
      </c>
      <c r="G47" s="2"/>
      <c r="H47" s="2"/>
      <c r="I47" s="2"/>
      <c r="J47" s="2"/>
      <c r="K47" s="2"/>
      <c r="L47" s="2"/>
    </row>
    <row r="48" spans="1:12" ht="31.5">
      <c r="A48" s="73" t="s">
        <v>33</v>
      </c>
      <c r="B48" s="54"/>
      <c r="C48" s="55" t="s">
        <v>34</v>
      </c>
      <c r="D48" s="80">
        <f>D49+D51</f>
        <v>-37735.15</v>
      </c>
      <c r="G48" s="2"/>
      <c r="H48" s="2"/>
      <c r="I48" s="2"/>
      <c r="J48" s="2"/>
      <c r="K48" s="2"/>
      <c r="L48" s="2"/>
    </row>
    <row r="49" spans="1:12" ht="31.5">
      <c r="A49" s="57" t="s">
        <v>82</v>
      </c>
      <c r="B49" s="54"/>
      <c r="C49" s="63" t="s">
        <v>83</v>
      </c>
      <c r="D49" s="81">
        <v>-49876.8</v>
      </c>
      <c r="G49" s="2"/>
      <c r="H49" s="2"/>
      <c r="I49" s="2"/>
      <c r="J49" s="2"/>
      <c r="K49" s="2"/>
      <c r="L49" s="2"/>
    </row>
    <row r="50" spans="1:12" ht="31.5">
      <c r="A50" s="73"/>
      <c r="B50" s="44" t="s">
        <v>27</v>
      </c>
      <c r="C50" s="49" t="s">
        <v>28</v>
      </c>
      <c r="D50" s="81">
        <v>-49876.8</v>
      </c>
      <c r="G50" s="2"/>
      <c r="H50" s="2"/>
      <c r="I50" s="2"/>
      <c r="J50" s="2"/>
      <c r="K50" s="2"/>
      <c r="L50" s="2"/>
    </row>
    <row r="51" spans="1:12" ht="31.5">
      <c r="A51" s="52" t="s">
        <v>45</v>
      </c>
      <c r="B51" s="54"/>
      <c r="C51" s="63" t="s">
        <v>46</v>
      </c>
      <c r="D51" s="81">
        <v>12141.65</v>
      </c>
      <c r="G51" s="2"/>
      <c r="H51" s="2"/>
      <c r="I51" s="2"/>
      <c r="J51" s="2"/>
      <c r="K51" s="2"/>
      <c r="L51" s="2"/>
    </row>
    <row r="52" spans="1:12" ht="31.5">
      <c r="A52" s="74"/>
      <c r="B52" s="59" t="s">
        <v>18</v>
      </c>
      <c r="C52" s="61" t="s">
        <v>19</v>
      </c>
      <c r="D52" s="81">
        <v>12141.65</v>
      </c>
      <c r="G52" s="2"/>
      <c r="H52" s="2"/>
      <c r="I52" s="2"/>
      <c r="J52" s="2"/>
      <c r="K52" s="2"/>
      <c r="L52" s="2"/>
    </row>
    <row r="53" spans="1:12" ht="31.5">
      <c r="A53" s="67" t="s">
        <v>29</v>
      </c>
      <c r="B53" s="68"/>
      <c r="C53" s="69" t="s">
        <v>30</v>
      </c>
      <c r="D53" s="80">
        <v>20147</v>
      </c>
      <c r="G53" s="2"/>
      <c r="H53" s="2"/>
      <c r="I53" s="2"/>
      <c r="J53" s="2"/>
      <c r="K53" s="2"/>
      <c r="L53" s="2"/>
    </row>
    <row r="54" spans="1:12" ht="47.25">
      <c r="A54" s="53" t="s">
        <v>39</v>
      </c>
      <c r="B54" s="70"/>
      <c r="C54" s="71" t="s">
        <v>40</v>
      </c>
      <c r="D54" s="80">
        <v>20147</v>
      </c>
      <c r="G54" s="2"/>
      <c r="H54" s="2"/>
      <c r="I54" s="2"/>
      <c r="J54" s="2"/>
      <c r="K54" s="2"/>
      <c r="L54" s="2"/>
    </row>
    <row r="55" spans="1:12" ht="31.5">
      <c r="A55" s="53" t="s">
        <v>41</v>
      </c>
      <c r="B55" s="70"/>
      <c r="C55" s="55" t="s">
        <v>42</v>
      </c>
      <c r="D55" s="80">
        <v>20147</v>
      </c>
      <c r="G55" s="2"/>
      <c r="H55" s="2"/>
      <c r="I55" s="2"/>
      <c r="J55" s="2"/>
      <c r="K55" s="2"/>
      <c r="L55" s="2"/>
    </row>
    <row r="56" spans="1:12" ht="15.75">
      <c r="A56" s="52" t="s">
        <v>43</v>
      </c>
      <c r="B56" s="70"/>
      <c r="C56" s="63" t="s">
        <v>44</v>
      </c>
      <c r="D56" s="81">
        <v>20147</v>
      </c>
      <c r="G56" s="2"/>
      <c r="H56" s="2"/>
      <c r="I56" s="2"/>
      <c r="J56" s="2"/>
      <c r="K56" s="2"/>
      <c r="L56" s="2"/>
    </row>
    <row r="57" spans="1:12" ht="31.5">
      <c r="A57" s="72"/>
      <c r="B57" s="59" t="s">
        <v>18</v>
      </c>
      <c r="C57" s="61" t="s">
        <v>19</v>
      </c>
      <c r="D57" s="81">
        <v>20147</v>
      </c>
      <c r="G57" s="2"/>
      <c r="H57" s="2"/>
      <c r="I57" s="2"/>
      <c r="J57" s="2"/>
      <c r="K57" s="2"/>
      <c r="L57" s="2"/>
    </row>
    <row r="58" spans="1:12" ht="31.5">
      <c r="A58" s="46" t="s">
        <v>64</v>
      </c>
      <c r="B58" s="94"/>
      <c r="C58" s="69" t="s">
        <v>65</v>
      </c>
      <c r="D58" s="80">
        <v>15996</v>
      </c>
      <c r="G58" s="2"/>
      <c r="H58" s="2"/>
      <c r="I58" s="2"/>
      <c r="J58" s="2"/>
      <c r="K58" s="2"/>
      <c r="L58" s="2"/>
    </row>
    <row r="59" spans="1:12" ht="47.25">
      <c r="A59" s="46" t="s">
        <v>66</v>
      </c>
      <c r="B59" s="94"/>
      <c r="C59" s="69" t="s">
        <v>67</v>
      </c>
      <c r="D59" s="80">
        <v>15996</v>
      </c>
      <c r="G59" s="2"/>
      <c r="H59" s="2"/>
      <c r="I59" s="2"/>
      <c r="J59" s="2"/>
      <c r="K59" s="2"/>
      <c r="L59" s="2"/>
    </row>
    <row r="60" spans="1:12" ht="47.25">
      <c r="A60" s="73" t="s">
        <v>68</v>
      </c>
      <c r="B60" s="70"/>
      <c r="C60" s="95" t="s">
        <v>69</v>
      </c>
      <c r="D60" s="80">
        <v>15996</v>
      </c>
      <c r="G60" s="2"/>
      <c r="H60" s="2"/>
      <c r="I60" s="2"/>
      <c r="J60" s="2"/>
      <c r="K60" s="2"/>
      <c r="L60" s="2"/>
    </row>
    <row r="61" spans="1:12" ht="33.75" customHeight="1">
      <c r="A61" s="57" t="s">
        <v>70</v>
      </c>
      <c r="B61" s="70"/>
      <c r="C61" s="96" t="s">
        <v>71</v>
      </c>
      <c r="D61" s="37">
        <v>15996</v>
      </c>
      <c r="G61" s="2"/>
      <c r="H61" s="2"/>
      <c r="I61" s="2"/>
      <c r="J61" s="2"/>
      <c r="K61" s="2"/>
      <c r="L61" s="2"/>
    </row>
    <row r="62" spans="1:12" ht="31.5">
      <c r="A62" s="44"/>
      <c r="B62" s="59" t="s">
        <v>72</v>
      </c>
      <c r="C62" s="98" t="s">
        <v>73</v>
      </c>
      <c r="D62" s="37">
        <v>15996</v>
      </c>
      <c r="G62" s="2"/>
      <c r="H62" s="2"/>
      <c r="I62" s="2"/>
      <c r="J62" s="2"/>
      <c r="K62" s="2"/>
      <c r="L62" s="2"/>
    </row>
    <row r="63" spans="1:4" ht="15.75">
      <c r="A63" s="82" t="s">
        <v>56</v>
      </c>
      <c r="B63" s="25"/>
      <c r="C63" s="83"/>
      <c r="D63" s="143">
        <f>D9+D28</f>
        <v>86888.72</v>
      </c>
    </row>
    <row r="64" ht="12.75">
      <c r="D64" s="19"/>
    </row>
    <row r="65" ht="12.75">
      <c r="D65" s="19"/>
    </row>
    <row r="66" ht="12.75">
      <c r="D66" s="19"/>
    </row>
    <row r="67" ht="12.75">
      <c r="D67" s="19"/>
    </row>
    <row r="68" ht="12.75">
      <c r="D68" s="19"/>
    </row>
    <row r="69" ht="12.75">
      <c r="D69" s="19"/>
    </row>
    <row r="70" ht="12.75">
      <c r="D70" s="19"/>
    </row>
    <row r="71" ht="12.75">
      <c r="D71" s="19"/>
    </row>
    <row r="72" ht="12.75">
      <c r="D72" s="19"/>
    </row>
    <row r="73" ht="12.75">
      <c r="D73" s="19"/>
    </row>
    <row r="74" ht="12.75">
      <c r="D74" s="19"/>
    </row>
    <row r="75" ht="12.75">
      <c r="D75" s="19"/>
    </row>
    <row r="76" ht="12.75">
      <c r="D76" s="19"/>
    </row>
    <row r="77" ht="12.75">
      <c r="D77" s="19"/>
    </row>
    <row r="78" ht="12.75">
      <c r="D78" s="19"/>
    </row>
    <row r="79" ht="12.75">
      <c r="D79" s="19"/>
    </row>
    <row r="80" ht="12.75">
      <c r="D80" s="19"/>
    </row>
    <row r="81" ht="12.75">
      <c r="D81" s="19"/>
    </row>
    <row r="82" ht="12.75">
      <c r="D82" s="19"/>
    </row>
    <row r="83" ht="12.75">
      <c r="D83" s="19"/>
    </row>
    <row r="84" ht="12.75">
      <c r="D84" s="19"/>
    </row>
    <row r="85" ht="12.75">
      <c r="D85" s="19"/>
    </row>
    <row r="86" ht="12.75">
      <c r="D86" s="19"/>
    </row>
    <row r="87" ht="12.75">
      <c r="D87" s="19"/>
    </row>
    <row r="88" ht="12.75">
      <c r="D88" s="19"/>
    </row>
    <row r="89" ht="12.75">
      <c r="D89" s="19"/>
    </row>
    <row r="90" ht="12.75">
      <c r="D90" s="19"/>
    </row>
    <row r="91" ht="12.75">
      <c r="D91" s="19"/>
    </row>
    <row r="92" ht="12.75">
      <c r="D92" s="19"/>
    </row>
    <row r="93" ht="12.75">
      <c r="D93" s="19"/>
    </row>
    <row r="94" ht="12.75">
      <c r="D94" s="19"/>
    </row>
    <row r="95" ht="12.75">
      <c r="D95" s="19"/>
    </row>
    <row r="96" ht="12.75">
      <c r="D96" s="19"/>
    </row>
    <row r="97" ht="12.75">
      <c r="D97" s="19"/>
    </row>
    <row r="98" ht="12.75">
      <c r="D98" s="19"/>
    </row>
    <row r="99" ht="12.75">
      <c r="D99" s="19"/>
    </row>
    <row r="100" ht="12.75">
      <c r="D100" s="19"/>
    </row>
    <row r="101" ht="12.75">
      <c r="D101" s="19"/>
    </row>
    <row r="102" ht="12.75">
      <c r="D102" s="19"/>
    </row>
    <row r="103" ht="12.75">
      <c r="D103" s="19"/>
    </row>
    <row r="104" ht="12.75">
      <c r="D104" s="19"/>
    </row>
    <row r="105" ht="12.75">
      <c r="D105" s="19"/>
    </row>
    <row r="106" ht="12.75">
      <c r="D106" s="19"/>
    </row>
    <row r="107" ht="12.75">
      <c r="D107" s="19"/>
    </row>
    <row r="108" ht="12.75">
      <c r="D108" s="19"/>
    </row>
    <row r="109" ht="12.75">
      <c r="D109" s="19"/>
    </row>
    <row r="110" ht="12.75">
      <c r="D110" s="19"/>
    </row>
    <row r="111" ht="12.75">
      <c r="D111" s="19"/>
    </row>
    <row r="112" ht="12.75">
      <c r="D112" s="19"/>
    </row>
    <row r="113" ht="12.75">
      <c r="D113" s="19"/>
    </row>
    <row r="114" ht="12.75">
      <c r="D114" s="19"/>
    </row>
    <row r="115" ht="12.75">
      <c r="D115" s="19"/>
    </row>
    <row r="116" ht="12.75">
      <c r="D116" s="19"/>
    </row>
    <row r="117" ht="12.75">
      <c r="D117" s="19"/>
    </row>
    <row r="118" ht="12.75">
      <c r="D118" s="19"/>
    </row>
    <row r="119" ht="12.75">
      <c r="D119" s="19"/>
    </row>
    <row r="120" ht="12.75">
      <c r="D120" s="19"/>
    </row>
    <row r="121" ht="12.75">
      <c r="D121" s="19"/>
    </row>
    <row r="122" ht="12.75">
      <c r="D122" s="19"/>
    </row>
    <row r="123" ht="12.75">
      <c r="D123" s="19"/>
    </row>
    <row r="124" ht="12.75">
      <c r="D124" s="19"/>
    </row>
    <row r="125" ht="12.75">
      <c r="D125" s="19"/>
    </row>
    <row r="126" ht="12.75">
      <c r="D126" s="19"/>
    </row>
    <row r="127" ht="12.75">
      <c r="D127" s="19"/>
    </row>
    <row r="128" ht="12.75">
      <c r="D128" s="19"/>
    </row>
    <row r="129" ht="12.75">
      <c r="D129" s="19"/>
    </row>
    <row r="130" ht="12.75">
      <c r="D130" s="19"/>
    </row>
    <row r="131" ht="12.75">
      <c r="D131" s="19"/>
    </row>
    <row r="132" ht="12.75">
      <c r="D132" s="19"/>
    </row>
    <row r="133" ht="12.75">
      <c r="D133" s="19"/>
    </row>
    <row r="134" ht="12.75">
      <c r="D134" s="19"/>
    </row>
    <row r="135" ht="12.75">
      <c r="D135" s="19"/>
    </row>
    <row r="136" ht="12.75">
      <c r="D136" s="19"/>
    </row>
    <row r="137" ht="12.75">
      <c r="D137" s="19"/>
    </row>
    <row r="138" ht="12.75">
      <c r="D138" s="19"/>
    </row>
    <row r="139" ht="12.75">
      <c r="D139" s="19"/>
    </row>
    <row r="140" ht="12.75">
      <c r="D140" s="19"/>
    </row>
    <row r="141" ht="12.75">
      <c r="D141" s="19"/>
    </row>
    <row r="142" ht="12.75">
      <c r="D142" s="19"/>
    </row>
    <row r="143" ht="12.75">
      <c r="D143" s="19"/>
    </row>
    <row r="144" ht="12.75">
      <c r="D144" s="19"/>
    </row>
    <row r="145" ht="12.75">
      <c r="D145" s="19"/>
    </row>
    <row r="146" ht="12.75">
      <c r="D146" s="19"/>
    </row>
    <row r="147" ht="12.75">
      <c r="D147" s="19"/>
    </row>
    <row r="148" ht="12.75">
      <c r="D148" s="19"/>
    </row>
    <row r="149" ht="12.75">
      <c r="D149" s="19"/>
    </row>
    <row r="150" ht="12.75">
      <c r="D150" s="19"/>
    </row>
    <row r="151" ht="12.75">
      <c r="D151" s="19"/>
    </row>
    <row r="152" ht="12.75">
      <c r="D152" s="19"/>
    </row>
    <row r="153" ht="12.75">
      <c r="D153" s="19"/>
    </row>
    <row r="154" ht="12.75">
      <c r="D154" s="19"/>
    </row>
    <row r="155" ht="12.75">
      <c r="D155" s="19"/>
    </row>
    <row r="156" ht="12.75">
      <c r="D156" s="19"/>
    </row>
    <row r="157" ht="12.75">
      <c r="D157" s="19"/>
    </row>
    <row r="158" ht="12.75">
      <c r="D158" s="19"/>
    </row>
    <row r="159" ht="12.75">
      <c r="D159" s="19"/>
    </row>
    <row r="160" ht="12.75">
      <c r="D160" s="19"/>
    </row>
    <row r="161" ht="12.75">
      <c r="D161" s="19"/>
    </row>
    <row r="162" ht="12.75">
      <c r="D162" s="19"/>
    </row>
    <row r="163" ht="12.75">
      <c r="D163" s="19"/>
    </row>
    <row r="164" ht="12.75">
      <c r="D164" s="19"/>
    </row>
    <row r="165" ht="12.75">
      <c r="D165" s="19"/>
    </row>
    <row r="166" ht="12.75">
      <c r="D166" s="19"/>
    </row>
    <row r="167" ht="12.75">
      <c r="D167" s="19"/>
    </row>
    <row r="168" ht="12.75">
      <c r="D168" s="19"/>
    </row>
    <row r="169" ht="12.75">
      <c r="D169" s="19"/>
    </row>
    <row r="170" ht="12.75">
      <c r="D170" s="19"/>
    </row>
    <row r="171" ht="12.75">
      <c r="D171" s="19"/>
    </row>
    <row r="172" ht="12.75">
      <c r="D172" s="19"/>
    </row>
    <row r="173" ht="12.75">
      <c r="D173" s="19"/>
    </row>
    <row r="174" ht="12.75">
      <c r="D174" s="19"/>
    </row>
    <row r="175" ht="12.75">
      <c r="D175" s="19"/>
    </row>
    <row r="176" ht="12.75">
      <c r="D176" s="19"/>
    </row>
    <row r="177" ht="12.75">
      <c r="D177" s="19"/>
    </row>
    <row r="178" ht="12.75">
      <c r="D178" s="19"/>
    </row>
    <row r="179" ht="12.75">
      <c r="D179" s="19"/>
    </row>
    <row r="180" ht="12.75">
      <c r="D180" s="19"/>
    </row>
    <row r="181" ht="12.75">
      <c r="D181" s="19"/>
    </row>
    <row r="182" ht="12.75">
      <c r="D182" s="19"/>
    </row>
    <row r="183" ht="12.75">
      <c r="D183" s="19"/>
    </row>
    <row r="184" ht="12.75">
      <c r="D184" s="19"/>
    </row>
    <row r="185" ht="12.75">
      <c r="D185" s="19"/>
    </row>
    <row r="186" ht="12.75">
      <c r="D186" s="19"/>
    </row>
    <row r="187" ht="12.75">
      <c r="D187" s="19"/>
    </row>
    <row r="188" ht="12.75">
      <c r="D188" s="19"/>
    </row>
    <row r="189" ht="12.75">
      <c r="D189" s="19"/>
    </row>
    <row r="190" ht="12.75">
      <c r="D190" s="19"/>
    </row>
    <row r="191" ht="12.75">
      <c r="D191" s="19"/>
    </row>
    <row r="192" ht="12.75">
      <c r="D192" s="19"/>
    </row>
    <row r="193" ht="12.75">
      <c r="D193" s="19"/>
    </row>
    <row r="194" ht="12.75">
      <c r="D194" s="19"/>
    </row>
    <row r="195" ht="12.75">
      <c r="D195" s="19"/>
    </row>
    <row r="196" ht="12.75">
      <c r="D196" s="19"/>
    </row>
    <row r="197" ht="12.75">
      <c r="D197" s="19"/>
    </row>
    <row r="198" ht="12.75">
      <c r="D198" s="19"/>
    </row>
    <row r="199" ht="12.75">
      <c r="D199" s="19"/>
    </row>
    <row r="200" ht="12.75">
      <c r="D200" s="19"/>
    </row>
    <row r="201" ht="12.75">
      <c r="D201" s="19"/>
    </row>
    <row r="202" ht="12.75">
      <c r="D202" s="19"/>
    </row>
    <row r="203" ht="12.75">
      <c r="D203" s="19"/>
    </row>
    <row r="204" ht="12.75">
      <c r="D204" s="19"/>
    </row>
    <row r="205" ht="12.75">
      <c r="D205" s="19"/>
    </row>
    <row r="206" ht="12.75">
      <c r="D206" s="19"/>
    </row>
    <row r="207" ht="12.75">
      <c r="D207" s="19"/>
    </row>
    <row r="208" ht="12.75">
      <c r="D208" s="19"/>
    </row>
    <row r="209" ht="12.75">
      <c r="D209" s="19"/>
    </row>
    <row r="210" ht="12.75">
      <c r="D210" s="19"/>
    </row>
    <row r="211" ht="12.75">
      <c r="D211" s="19"/>
    </row>
    <row r="212" ht="12.75">
      <c r="D212" s="19"/>
    </row>
    <row r="213" ht="12.75">
      <c r="D213" s="19"/>
    </row>
    <row r="214" ht="12.75">
      <c r="D214" s="19"/>
    </row>
    <row r="215" ht="12.75">
      <c r="D215" s="19"/>
    </row>
    <row r="216" ht="12.75">
      <c r="D216" s="19"/>
    </row>
    <row r="217" ht="12.75">
      <c r="D217" s="19"/>
    </row>
    <row r="218" ht="12.75">
      <c r="D218" s="19"/>
    </row>
    <row r="219" ht="12.75">
      <c r="D219" s="19"/>
    </row>
    <row r="220" ht="12.75">
      <c r="D220" s="19"/>
    </row>
    <row r="221" ht="12.75">
      <c r="D221" s="19"/>
    </row>
    <row r="222" ht="12.75">
      <c r="D222" s="19"/>
    </row>
    <row r="223" ht="12.75">
      <c r="D223" s="19"/>
    </row>
    <row r="224" ht="12.75">
      <c r="D224" s="19"/>
    </row>
    <row r="225" ht="12.75">
      <c r="D225" s="19"/>
    </row>
    <row r="226" ht="12.75">
      <c r="D226" s="19"/>
    </row>
    <row r="227" ht="12.75">
      <c r="D227" s="19"/>
    </row>
    <row r="228" ht="12.75">
      <c r="D228" s="19"/>
    </row>
    <row r="229" ht="12.75">
      <c r="D229" s="19"/>
    </row>
    <row r="230" ht="12.75">
      <c r="D230" s="19"/>
    </row>
    <row r="231" ht="12.75">
      <c r="D231" s="19"/>
    </row>
    <row r="232" ht="12.75">
      <c r="D232" s="19"/>
    </row>
  </sheetData>
  <sheetProtection/>
  <mergeCells count="1">
    <mergeCell ref="A6:D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9"/>
  <sheetViews>
    <sheetView tabSelected="1" view="pageBreakPreview" zoomScaleSheetLayoutView="100" zoomScalePageLayoutView="0" workbookViewId="0" topLeftCell="A59">
      <selection activeCell="C50" sqref="C50"/>
    </sheetView>
  </sheetViews>
  <sheetFormatPr defaultColWidth="9.00390625" defaultRowHeight="12.75"/>
  <cols>
    <col min="2" max="2" width="9.125" style="28" customWidth="1"/>
    <col min="3" max="3" width="17.375" style="23" customWidth="1"/>
    <col min="4" max="4" width="7.625" style="23" customWidth="1"/>
    <col min="5" max="5" width="67.75390625" style="7" customWidth="1"/>
    <col min="6" max="6" width="19.625" style="10" bestFit="1" customWidth="1"/>
    <col min="7" max="7" width="9.125" style="17" customWidth="1"/>
    <col min="8" max="8" width="14.75390625" style="0" bestFit="1" customWidth="1"/>
    <col min="9" max="9" width="15.625" style="0" bestFit="1" customWidth="1"/>
    <col min="10" max="11" width="14.625" style="0" bestFit="1" customWidth="1"/>
  </cols>
  <sheetData>
    <row r="1" ht="15.75">
      <c r="F1" s="3" t="s">
        <v>107</v>
      </c>
    </row>
    <row r="2" ht="15.75">
      <c r="F2" s="3" t="s">
        <v>6</v>
      </c>
    </row>
    <row r="3" ht="15.75">
      <c r="F3" s="3" t="s">
        <v>7</v>
      </c>
    </row>
    <row r="4" ht="15.75">
      <c r="F4" s="3" t="s">
        <v>108</v>
      </c>
    </row>
    <row r="5" ht="5.25" customHeight="1">
      <c r="F5" s="11"/>
    </row>
    <row r="6" spans="1:8" ht="26.25" customHeight="1">
      <c r="A6" s="149" t="s">
        <v>16</v>
      </c>
      <c r="B6" s="149"/>
      <c r="C6" s="149"/>
      <c r="D6" s="149"/>
      <c r="E6" s="149"/>
      <c r="F6" s="149"/>
      <c r="G6" s="22"/>
      <c r="H6" s="22"/>
    </row>
    <row r="7" spans="3:6" ht="18.75">
      <c r="C7" s="24"/>
      <c r="D7" s="31"/>
      <c r="E7" s="15"/>
      <c r="F7" s="11" t="s">
        <v>8</v>
      </c>
    </row>
    <row r="8" spans="1:7" s="14" customFormat="1" ht="31.5">
      <c r="A8" s="5" t="s">
        <v>4</v>
      </c>
      <c r="B8" s="4" t="s">
        <v>10</v>
      </c>
      <c r="C8" s="4" t="s">
        <v>12</v>
      </c>
      <c r="D8" s="4" t="s">
        <v>11</v>
      </c>
      <c r="E8" s="5" t="s">
        <v>1</v>
      </c>
      <c r="F8" s="27" t="s">
        <v>2</v>
      </c>
      <c r="G8" s="18"/>
    </row>
    <row r="9" spans="1:7" s="1" customFormat="1" ht="37.5" customHeight="1">
      <c r="A9" s="20">
        <v>902</v>
      </c>
      <c r="B9" s="29"/>
      <c r="C9" s="5"/>
      <c r="D9" s="5"/>
      <c r="E9" s="8" t="s">
        <v>5</v>
      </c>
      <c r="F9" s="12">
        <f>0</f>
        <v>0</v>
      </c>
      <c r="G9" s="16"/>
    </row>
    <row r="10" spans="1:7" s="1" customFormat="1" ht="49.5" customHeight="1">
      <c r="A10" s="20"/>
      <c r="B10" s="29" t="s">
        <v>93</v>
      </c>
      <c r="C10" s="26"/>
      <c r="D10" s="114"/>
      <c r="E10" s="115" t="s">
        <v>94</v>
      </c>
      <c r="F10" s="100">
        <f>F11</f>
        <v>-147240</v>
      </c>
      <c r="G10" s="16"/>
    </row>
    <row r="11" spans="1:7" s="1" customFormat="1" ht="23.25" customHeight="1">
      <c r="A11" s="20"/>
      <c r="B11" s="29"/>
      <c r="C11" s="73" t="s">
        <v>9</v>
      </c>
      <c r="D11" s="73"/>
      <c r="E11" s="45" t="s">
        <v>36</v>
      </c>
      <c r="F11" s="100">
        <f>F12+F15</f>
        <v>-147240</v>
      </c>
      <c r="G11" s="16"/>
    </row>
    <row r="12" spans="1:7" s="1" customFormat="1" ht="32.25" customHeight="1">
      <c r="A12" s="20"/>
      <c r="B12" s="29"/>
      <c r="C12" s="101" t="s">
        <v>76</v>
      </c>
      <c r="D12" s="65"/>
      <c r="E12" s="102" t="s">
        <v>77</v>
      </c>
      <c r="F12" s="103">
        <f>F13+F14</f>
        <v>-147240</v>
      </c>
      <c r="G12" s="16"/>
    </row>
    <row r="13" spans="1:7" s="1" customFormat="1" ht="38.25" customHeight="1">
      <c r="A13" s="20"/>
      <c r="B13" s="29"/>
      <c r="C13" s="39"/>
      <c r="D13" s="44" t="s">
        <v>53</v>
      </c>
      <c r="E13" s="79" t="s">
        <v>59</v>
      </c>
      <c r="F13" s="103">
        <v>-139240</v>
      </c>
      <c r="G13" s="16"/>
    </row>
    <row r="14" spans="1:7" s="1" customFormat="1" ht="38.25" customHeight="1">
      <c r="A14" s="20"/>
      <c r="B14" s="29"/>
      <c r="C14" s="39"/>
      <c r="D14" s="44" t="s">
        <v>18</v>
      </c>
      <c r="E14" s="49" t="s">
        <v>19</v>
      </c>
      <c r="F14" s="103">
        <v>-8000</v>
      </c>
      <c r="G14" s="16"/>
    </row>
    <row r="15" spans="1:7" s="1" customFormat="1" ht="30" customHeight="1">
      <c r="A15" s="20"/>
      <c r="B15" s="29"/>
      <c r="C15" s="84" t="s">
        <v>57</v>
      </c>
      <c r="D15" s="65"/>
      <c r="E15" s="85" t="s">
        <v>58</v>
      </c>
      <c r="F15" s="86">
        <v>0</v>
      </c>
      <c r="G15" s="16"/>
    </row>
    <row r="16" spans="1:7" s="1" customFormat="1" ht="67.5" customHeight="1">
      <c r="A16" s="20"/>
      <c r="B16" s="29"/>
      <c r="C16" s="87"/>
      <c r="D16" s="25" t="s">
        <v>53</v>
      </c>
      <c r="E16" s="88" t="s">
        <v>59</v>
      </c>
      <c r="F16" s="81">
        <v>8100</v>
      </c>
      <c r="G16" s="16"/>
    </row>
    <row r="17" spans="1:7" s="1" customFormat="1" ht="36.75" customHeight="1">
      <c r="A17" s="20"/>
      <c r="B17" s="29"/>
      <c r="C17" s="87"/>
      <c r="D17" s="44" t="s">
        <v>18</v>
      </c>
      <c r="E17" s="49" t="s">
        <v>19</v>
      </c>
      <c r="F17" s="81">
        <v>-8100</v>
      </c>
      <c r="G17" s="16"/>
    </row>
    <row r="18" spans="1:7" s="1" customFormat="1" ht="18.75" customHeight="1">
      <c r="A18" s="20"/>
      <c r="B18" s="30" t="s">
        <v>49</v>
      </c>
      <c r="C18" s="38"/>
      <c r="D18" s="75"/>
      <c r="E18" s="76" t="s">
        <v>50</v>
      </c>
      <c r="F18" s="80">
        <f>F19</f>
        <v>215720.87</v>
      </c>
      <c r="G18" s="16"/>
    </row>
    <row r="19" spans="1:7" s="1" customFormat="1" ht="25.5" customHeight="1">
      <c r="A19" s="20"/>
      <c r="B19" s="42"/>
      <c r="C19" s="73" t="s">
        <v>9</v>
      </c>
      <c r="D19" s="73"/>
      <c r="E19" s="45" t="s">
        <v>36</v>
      </c>
      <c r="F19" s="80">
        <f>F20+F24+F26+F28+F22</f>
        <v>215720.87</v>
      </c>
      <c r="G19" s="16"/>
    </row>
    <row r="20" spans="1:7" s="1" customFormat="1" ht="39.75" customHeight="1">
      <c r="A20" s="20"/>
      <c r="B20" s="42"/>
      <c r="C20" s="77" t="s">
        <v>78</v>
      </c>
      <c r="D20" s="104"/>
      <c r="E20" s="105" t="s">
        <v>79</v>
      </c>
      <c r="F20" s="81">
        <f>F21</f>
        <v>-17123.2</v>
      </c>
      <c r="G20" s="16"/>
    </row>
    <row r="21" spans="1:7" s="1" customFormat="1" ht="32.25" customHeight="1">
      <c r="A21" s="20"/>
      <c r="B21" s="42"/>
      <c r="C21" s="106"/>
      <c r="D21" s="97" t="s">
        <v>18</v>
      </c>
      <c r="E21" s="61" t="s">
        <v>19</v>
      </c>
      <c r="F21" s="81">
        <v>-17123.2</v>
      </c>
      <c r="G21" s="16"/>
    </row>
    <row r="22" spans="1:7" s="1" customFormat="1" ht="25.5" customHeight="1">
      <c r="A22" s="20"/>
      <c r="B22" s="42"/>
      <c r="C22" s="77" t="s">
        <v>78</v>
      </c>
      <c r="D22" s="104"/>
      <c r="E22" s="105" t="s">
        <v>95</v>
      </c>
      <c r="F22" s="81">
        <v>-20000</v>
      </c>
      <c r="G22" s="16"/>
    </row>
    <row r="23" spans="1:7" s="1" customFormat="1" ht="32.25" customHeight="1">
      <c r="A23" s="20"/>
      <c r="B23" s="42"/>
      <c r="C23" s="106"/>
      <c r="D23" s="97" t="s">
        <v>18</v>
      </c>
      <c r="E23" s="61" t="s">
        <v>19</v>
      </c>
      <c r="F23" s="81">
        <v>-20000</v>
      </c>
      <c r="G23" s="16"/>
    </row>
    <row r="24" spans="1:7" s="1" customFormat="1" ht="32.25" customHeight="1">
      <c r="A24" s="20"/>
      <c r="B24" s="42"/>
      <c r="C24" s="77" t="s">
        <v>109</v>
      </c>
      <c r="D24" s="104"/>
      <c r="E24" s="105" t="s">
        <v>84</v>
      </c>
      <c r="F24" s="81">
        <v>116604.07</v>
      </c>
      <c r="G24" s="16"/>
    </row>
    <row r="25" spans="1:7" s="1" customFormat="1" ht="21.75" customHeight="1">
      <c r="A25" s="20"/>
      <c r="B25" s="42"/>
      <c r="C25" s="106"/>
      <c r="D25" s="25" t="s">
        <v>74</v>
      </c>
      <c r="E25" s="99" t="s">
        <v>75</v>
      </c>
      <c r="F25" s="81">
        <v>116604.07</v>
      </c>
      <c r="G25" s="16"/>
    </row>
    <row r="26" spans="1:7" s="1" customFormat="1" ht="32.25" customHeight="1">
      <c r="A26" s="20"/>
      <c r="B26" s="42"/>
      <c r="C26" s="77" t="s">
        <v>80</v>
      </c>
      <c r="D26" s="104"/>
      <c r="E26" s="105" t="s">
        <v>81</v>
      </c>
      <c r="F26" s="81">
        <v>-13000</v>
      </c>
      <c r="G26" s="16"/>
    </row>
    <row r="27" spans="1:7" s="1" customFormat="1" ht="32.25" customHeight="1">
      <c r="A27" s="20"/>
      <c r="B27" s="42"/>
      <c r="C27" s="106"/>
      <c r="D27" s="97" t="s">
        <v>18</v>
      </c>
      <c r="E27" s="61" t="s">
        <v>19</v>
      </c>
      <c r="F27" s="81">
        <v>-13000</v>
      </c>
      <c r="G27" s="16"/>
    </row>
    <row r="28" spans="1:7" s="1" customFormat="1" ht="36.75" customHeight="1">
      <c r="A28" s="20"/>
      <c r="B28" s="29"/>
      <c r="C28" s="77" t="s">
        <v>51</v>
      </c>
      <c r="D28" s="75"/>
      <c r="E28" s="78" t="s">
        <v>52</v>
      </c>
      <c r="F28" s="81">
        <f>F29+F30+F31</f>
        <v>149240</v>
      </c>
      <c r="G28" s="16"/>
    </row>
    <row r="29" spans="1:7" s="1" customFormat="1" ht="36.75" customHeight="1">
      <c r="A29" s="20"/>
      <c r="B29" s="29"/>
      <c r="C29" s="39"/>
      <c r="D29" s="44" t="s">
        <v>53</v>
      </c>
      <c r="E29" s="79" t="s">
        <v>54</v>
      </c>
      <c r="F29" s="81">
        <v>156887</v>
      </c>
      <c r="G29" s="16"/>
    </row>
    <row r="30" spans="1:7" s="1" customFormat="1" ht="36.75" customHeight="1">
      <c r="A30" s="20"/>
      <c r="B30" s="29"/>
      <c r="C30" s="89"/>
      <c r="D30" s="44" t="s">
        <v>18</v>
      </c>
      <c r="E30" s="49" t="s">
        <v>19</v>
      </c>
      <c r="F30" s="81">
        <v>-489</v>
      </c>
      <c r="G30" s="16"/>
    </row>
    <row r="31" spans="1:7" s="1" customFormat="1" ht="18" customHeight="1">
      <c r="A31" s="20"/>
      <c r="B31" s="29"/>
      <c r="C31" s="89"/>
      <c r="D31" s="25" t="s">
        <v>74</v>
      </c>
      <c r="E31" s="99" t="s">
        <v>75</v>
      </c>
      <c r="F31" s="81">
        <v>-7158</v>
      </c>
      <c r="G31" s="16"/>
    </row>
    <row r="32" spans="1:7" s="1" customFormat="1" ht="50.25" customHeight="1">
      <c r="A32" s="20"/>
      <c r="B32" s="30" t="s">
        <v>85</v>
      </c>
      <c r="C32" s="112"/>
      <c r="D32" s="38"/>
      <c r="E32" s="110" t="s">
        <v>86</v>
      </c>
      <c r="F32" s="80">
        <v>20000</v>
      </c>
      <c r="G32" s="16"/>
    </row>
    <row r="33" spans="1:7" s="1" customFormat="1" ht="22.5" customHeight="1">
      <c r="A33" s="20"/>
      <c r="B33" s="42" t="s">
        <v>87</v>
      </c>
      <c r="C33" s="47"/>
      <c r="D33" s="92"/>
      <c r="E33" s="64" t="s">
        <v>88</v>
      </c>
      <c r="F33" s="80">
        <v>20000</v>
      </c>
      <c r="G33" s="16"/>
    </row>
    <row r="34" spans="1:7" s="1" customFormat="1" ht="37.5" customHeight="1">
      <c r="A34" s="20"/>
      <c r="B34" s="29"/>
      <c r="C34" s="111" t="s">
        <v>89</v>
      </c>
      <c r="D34" s="112"/>
      <c r="E34" s="112" t="s">
        <v>90</v>
      </c>
      <c r="F34" s="80">
        <v>20000</v>
      </c>
      <c r="G34" s="16"/>
    </row>
    <row r="35" spans="1:7" s="1" customFormat="1" ht="43.5" customHeight="1">
      <c r="A35" s="20"/>
      <c r="B35" s="29"/>
      <c r="C35" s="113" t="s">
        <v>91</v>
      </c>
      <c r="D35" s="60"/>
      <c r="E35" s="60" t="s">
        <v>92</v>
      </c>
      <c r="F35" s="81">
        <v>20000</v>
      </c>
      <c r="G35" s="16"/>
    </row>
    <row r="36" spans="1:7" s="1" customFormat="1" ht="37.5" customHeight="1">
      <c r="A36" s="20"/>
      <c r="B36" s="29"/>
      <c r="C36" s="113"/>
      <c r="D36" s="59" t="s">
        <v>18</v>
      </c>
      <c r="E36" s="61" t="s">
        <v>19</v>
      </c>
      <c r="F36" s="81">
        <v>20000</v>
      </c>
      <c r="G36" s="16"/>
    </row>
    <row r="37" spans="1:7" s="1" customFormat="1" ht="15.75" customHeight="1">
      <c r="A37" s="20"/>
      <c r="B37" s="42" t="s">
        <v>96</v>
      </c>
      <c r="C37" s="43"/>
      <c r="D37" s="44"/>
      <c r="E37" s="45" t="s">
        <v>97</v>
      </c>
      <c r="F37" s="81"/>
      <c r="G37" s="16"/>
    </row>
    <row r="38" spans="1:7" s="1" customFormat="1" ht="52.5" customHeight="1">
      <c r="A38" s="20"/>
      <c r="B38" s="42"/>
      <c r="C38" s="46" t="s">
        <v>20</v>
      </c>
      <c r="D38" s="47"/>
      <c r="E38" s="48" t="s">
        <v>21</v>
      </c>
      <c r="F38" s="81"/>
      <c r="G38" s="16"/>
    </row>
    <row r="39" spans="1:7" s="1" customFormat="1" ht="36.75" customHeight="1">
      <c r="A39" s="20"/>
      <c r="B39" s="42"/>
      <c r="C39" s="46" t="s">
        <v>22</v>
      </c>
      <c r="D39" s="47"/>
      <c r="E39" s="48" t="s">
        <v>47</v>
      </c>
      <c r="F39" s="81"/>
      <c r="G39" s="16"/>
    </row>
    <row r="40" spans="1:7" s="1" customFormat="1" ht="52.5" customHeight="1">
      <c r="A40" s="20"/>
      <c r="B40" s="42"/>
      <c r="C40" s="116" t="s">
        <v>23</v>
      </c>
      <c r="D40" s="117"/>
      <c r="E40" s="132" t="s">
        <v>48</v>
      </c>
      <c r="F40" s="133">
        <f>F41+F43+F45+F47+F49</f>
        <v>0</v>
      </c>
      <c r="G40" s="16"/>
    </row>
    <row r="41" spans="1:7" s="1" customFormat="1" ht="38.25" customHeight="1">
      <c r="A41" s="20"/>
      <c r="B41" s="42"/>
      <c r="C41" s="118" t="s">
        <v>98</v>
      </c>
      <c r="D41" s="119"/>
      <c r="E41" s="134" t="s">
        <v>106</v>
      </c>
      <c r="F41" s="135">
        <f>F42</f>
        <v>-5170.88</v>
      </c>
      <c r="G41" s="16"/>
    </row>
    <row r="42" spans="1:7" s="1" customFormat="1" ht="31.5" customHeight="1">
      <c r="A42" s="20"/>
      <c r="B42" s="42"/>
      <c r="C42" s="118"/>
      <c r="D42" s="119" t="s">
        <v>18</v>
      </c>
      <c r="E42" s="121" t="s">
        <v>19</v>
      </c>
      <c r="F42" s="135">
        <v>-5170.88</v>
      </c>
      <c r="G42" s="16"/>
    </row>
    <row r="43" spans="1:7" s="1" customFormat="1" ht="31.5" customHeight="1">
      <c r="A43" s="20"/>
      <c r="B43" s="42"/>
      <c r="C43" s="124" t="s">
        <v>101</v>
      </c>
      <c r="D43" s="59"/>
      <c r="E43" s="60" t="s">
        <v>102</v>
      </c>
      <c r="F43" s="81">
        <v>-3515</v>
      </c>
      <c r="G43" s="16"/>
    </row>
    <row r="44" spans="1:7" s="1" customFormat="1" ht="31.5" customHeight="1">
      <c r="A44" s="20"/>
      <c r="B44" s="42"/>
      <c r="C44" s="124"/>
      <c r="D44" s="59" t="s">
        <v>18</v>
      </c>
      <c r="E44" s="61" t="s">
        <v>19</v>
      </c>
      <c r="F44" s="81">
        <v>-3515</v>
      </c>
      <c r="G44" s="16"/>
    </row>
    <row r="45" spans="1:7" s="1" customFormat="1" ht="31.5" customHeight="1">
      <c r="A45" s="20"/>
      <c r="B45" s="42"/>
      <c r="C45" s="122" t="s">
        <v>103</v>
      </c>
      <c r="D45" s="75"/>
      <c r="E45" s="123" t="s">
        <v>104</v>
      </c>
      <c r="F45" s="81">
        <f>F46</f>
        <v>-11374.12</v>
      </c>
      <c r="G45" s="16"/>
    </row>
    <row r="46" spans="1:7" s="1" customFormat="1" ht="31.5" customHeight="1">
      <c r="A46" s="20"/>
      <c r="B46" s="42"/>
      <c r="C46" s="124"/>
      <c r="D46" s="59" t="s">
        <v>18</v>
      </c>
      <c r="E46" s="61" t="s">
        <v>19</v>
      </c>
      <c r="F46" s="81">
        <v>-11374.12</v>
      </c>
      <c r="G46" s="16"/>
    </row>
    <row r="47" spans="1:7" s="1" customFormat="1" ht="33" customHeight="1">
      <c r="A47" s="20"/>
      <c r="B47" s="29"/>
      <c r="C47" s="118" t="s">
        <v>99</v>
      </c>
      <c r="D47" s="119"/>
      <c r="E47" s="120" t="s">
        <v>100</v>
      </c>
      <c r="F47" s="81">
        <v>-78940</v>
      </c>
      <c r="G47" s="16"/>
    </row>
    <row r="48" spans="1:7" s="1" customFormat="1" ht="39.75" customHeight="1">
      <c r="A48" s="20"/>
      <c r="B48" s="29"/>
      <c r="C48" s="118"/>
      <c r="D48" s="119" t="s">
        <v>18</v>
      </c>
      <c r="E48" s="121" t="s">
        <v>19</v>
      </c>
      <c r="F48" s="81">
        <v>-78940</v>
      </c>
      <c r="G48" s="16"/>
    </row>
    <row r="49" spans="1:7" s="131" customFormat="1" ht="23.25" customHeight="1">
      <c r="A49" s="130"/>
      <c r="B49" s="107"/>
      <c r="C49" s="125" t="s">
        <v>110</v>
      </c>
      <c r="D49" s="126"/>
      <c r="E49" s="127" t="s">
        <v>105</v>
      </c>
      <c r="F49" s="81">
        <f>F50</f>
        <v>99000</v>
      </c>
      <c r="G49" s="17"/>
    </row>
    <row r="50" spans="1:7" s="131" customFormat="1" ht="39.75" customHeight="1">
      <c r="A50" s="130"/>
      <c r="B50" s="107"/>
      <c r="C50" s="128"/>
      <c r="D50" s="126" t="s">
        <v>18</v>
      </c>
      <c r="E50" s="129" t="s">
        <v>19</v>
      </c>
      <c r="F50" s="81">
        <v>99000</v>
      </c>
      <c r="G50" s="17"/>
    </row>
    <row r="51" spans="1:7" s="1" customFormat="1" ht="22.5" customHeight="1">
      <c r="A51" s="20"/>
      <c r="B51" s="30" t="s">
        <v>17</v>
      </c>
      <c r="C51" s="50"/>
      <c r="D51" s="40"/>
      <c r="E51" s="41" t="s">
        <v>24</v>
      </c>
      <c r="F51" s="80">
        <f>F53+F60</f>
        <v>-17588.15</v>
      </c>
      <c r="G51" s="16"/>
    </row>
    <row r="52" spans="1:7" s="1" customFormat="1" ht="22.5" customHeight="1">
      <c r="A52" s="20"/>
      <c r="B52" s="30" t="s">
        <v>25</v>
      </c>
      <c r="C52" s="40"/>
      <c r="D52" s="40"/>
      <c r="E52" s="41" t="s">
        <v>26</v>
      </c>
      <c r="F52" s="80">
        <f>F53</f>
        <v>-37735.15</v>
      </c>
      <c r="G52" s="16"/>
    </row>
    <row r="53" spans="1:7" s="1" customFormat="1" ht="37.5" customHeight="1">
      <c r="A53" s="20"/>
      <c r="B53" s="42"/>
      <c r="C53" s="46" t="s">
        <v>29</v>
      </c>
      <c r="D53" s="68"/>
      <c r="E53" s="69" t="s">
        <v>30</v>
      </c>
      <c r="F53" s="80">
        <f>F54</f>
        <v>-37735.15</v>
      </c>
      <c r="G53" s="16"/>
    </row>
    <row r="54" spans="1:7" s="1" customFormat="1" ht="48.75" customHeight="1">
      <c r="A54" s="20"/>
      <c r="B54" s="42"/>
      <c r="C54" s="73" t="s">
        <v>31</v>
      </c>
      <c r="D54" s="54"/>
      <c r="E54" s="55" t="s">
        <v>32</v>
      </c>
      <c r="F54" s="80">
        <f>F55</f>
        <v>-37735.15</v>
      </c>
      <c r="G54" s="16"/>
    </row>
    <row r="55" spans="1:7" s="1" customFormat="1" ht="36.75" customHeight="1">
      <c r="A55" s="20"/>
      <c r="B55" s="42"/>
      <c r="C55" s="73" t="s">
        <v>33</v>
      </c>
      <c r="D55" s="54"/>
      <c r="E55" s="55" t="s">
        <v>34</v>
      </c>
      <c r="F55" s="80">
        <f>F56+F58</f>
        <v>-37735.15</v>
      </c>
      <c r="G55" s="16"/>
    </row>
    <row r="56" spans="1:7" s="1" customFormat="1" ht="48.75" customHeight="1">
      <c r="A56" s="20"/>
      <c r="B56" s="42"/>
      <c r="C56" s="57" t="s">
        <v>82</v>
      </c>
      <c r="D56" s="54"/>
      <c r="E56" s="63" t="s">
        <v>83</v>
      </c>
      <c r="F56" s="81">
        <v>-49876.8</v>
      </c>
      <c r="G56" s="16"/>
    </row>
    <row r="57" spans="1:7" s="1" customFormat="1" ht="34.5" customHeight="1">
      <c r="A57" s="20"/>
      <c r="B57" s="30"/>
      <c r="C57" s="73"/>
      <c r="D57" s="25" t="s">
        <v>27</v>
      </c>
      <c r="E57" s="99" t="s">
        <v>28</v>
      </c>
      <c r="F57" s="81">
        <f>F56</f>
        <v>-49876.8</v>
      </c>
      <c r="G57" s="16"/>
    </row>
    <row r="58" spans="1:7" s="1" customFormat="1" ht="28.5" customHeight="1">
      <c r="A58" s="20"/>
      <c r="B58" s="107"/>
      <c r="C58" s="108" t="s">
        <v>45</v>
      </c>
      <c r="D58" s="51"/>
      <c r="E58" s="109" t="s">
        <v>46</v>
      </c>
      <c r="F58" s="81">
        <v>12141.65</v>
      </c>
      <c r="G58" s="16"/>
    </row>
    <row r="59" spans="1:7" s="1" customFormat="1" ht="39" customHeight="1">
      <c r="A59" s="20"/>
      <c r="B59" s="107"/>
      <c r="C59" s="74"/>
      <c r="D59" s="59" t="s">
        <v>18</v>
      </c>
      <c r="E59" s="61" t="s">
        <v>19</v>
      </c>
      <c r="F59" s="81">
        <v>12141.65</v>
      </c>
      <c r="G59" s="16"/>
    </row>
    <row r="60" spans="1:7" s="1" customFormat="1" ht="22.5" customHeight="1">
      <c r="A60" s="20"/>
      <c r="B60" s="30" t="s">
        <v>37</v>
      </c>
      <c r="C60" s="65"/>
      <c r="D60" s="65"/>
      <c r="E60" s="41" t="s">
        <v>38</v>
      </c>
      <c r="F60" s="80">
        <f>F61</f>
        <v>20147</v>
      </c>
      <c r="G60" s="16"/>
    </row>
    <row r="61" spans="1:7" s="1" customFormat="1" ht="45" customHeight="1">
      <c r="A61" s="20"/>
      <c r="B61" s="66"/>
      <c r="C61" s="67" t="s">
        <v>29</v>
      </c>
      <c r="D61" s="68"/>
      <c r="E61" s="69" t="s">
        <v>30</v>
      </c>
      <c r="F61" s="80">
        <v>20147</v>
      </c>
      <c r="G61" s="16"/>
    </row>
    <row r="62" spans="1:7" s="1" customFormat="1" ht="51.75" customHeight="1">
      <c r="A62" s="20"/>
      <c r="B62" s="66"/>
      <c r="C62" s="53" t="s">
        <v>39</v>
      </c>
      <c r="D62" s="70"/>
      <c r="E62" s="71" t="s">
        <v>40</v>
      </c>
      <c r="F62" s="80">
        <v>20147</v>
      </c>
      <c r="G62" s="16"/>
    </row>
    <row r="63" spans="1:7" s="1" customFormat="1" ht="30.75" customHeight="1">
      <c r="A63" s="20"/>
      <c r="B63" s="66"/>
      <c r="C63" s="53" t="s">
        <v>41</v>
      </c>
      <c r="D63" s="70"/>
      <c r="E63" s="55" t="s">
        <v>42</v>
      </c>
      <c r="F63" s="80">
        <v>20147</v>
      </c>
      <c r="G63" s="16"/>
    </row>
    <row r="64" spans="1:7" s="1" customFormat="1" ht="25.5" customHeight="1">
      <c r="A64" s="20"/>
      <c r="B64" s="66"/>
      <c r="C64" s="52" t="s">
        <v>43</v>
      </c>
      <c r="D64" s="70"/>
      <c r="E64" s="63" t="s">
        <v>44</v>
      </c>
      <c r="F64" s="81">
        <v>20147</v>
      </c>
      <c r="G64" s="16"/>
    </row>
    <row r="65" spans="1:7" s="1" customFormat="1" ht="36.75" customHeight="1">
      <c r="A65" s="20"/>
      <c r="B65" s="42"/>
      <c r="C65" s="72"/>
      <c r="D65" s="59" t="s">
        <v>18</v>
      </c>
      <c r="E65" s="61" t="s">
        <v>19</v>
      </c>
      <c r="F65" s="81">
        <v>20147</v>
      </c>
      <c r="G65" s="16"/>
    </row>
    <row r="66" spans="1:7" s="1" customFormat="1" ht="21.75" customHeight="1">
      <c r="A66" s="20"/>
      <c r="B66" s="90" t="s">
        <v>60</v>
      </c>
      <c r="C66" s="38"/>
      <c r="D66" s="38"/>
      <c r="E66" s="76" t="s">
        <v>61</v>
      </c>
      <c r="F66" s="80">
        <f>F68</f>
        <v>15996</v>
      </c>
      <c r="G66" s="16"/>
    </row>
    <row r="67" spans="1:7" s="1" customFormat="1" ht="22.5" customHeight="1">
      <c r="A67" s="20"/>
      <c r="B67" s="91" t="s">
        <v>62</v>
      </c>
      <c r="C67" s="92"/>
      <c r="D67" s="92"/>
      <c r="E67" s="93" t="s">
        <v>63</v>
      </c>
      <c r="F67" s="80">
        <f>F68</f>
        <v>15996</v>
      </c>
      <c r="G67" s="16"/>
    </row>
    <row r="68" spans="1:7" s="1" customFormat="1" ht="36.75" customHeight="1">
      <c r="A68" s="20"/>
      <c r="B68" s="42"/>
      <c r="C68" s="46" t="s">
        <v>64</v>
      </c>
      <c r="D68" s="94"/>
      <c r="E68" s="69" t="s">
        <v>65</v>
      </c>
      <c r="F68" s="80">
        <v>15996</v>
      </c>
      <c r="G68" s="16"/>
    </row>
    <row r="69" spans="1:7" s="1" customFormat="1" ht="51" customHeight="1">
      <c r="A69" s="20"/>
      <c r="B69" s="42"/>
      <c r="C69" s="46" t="s">
        <v>66</v>
      </c>
      <c r="D69" s="94"/>
      <c r="E69" s="69" t="s">
        <v>67</v>
      </c>
      <c r="F69" s="80">
        <v>15996</v>
      </c>
      <c r="G69" s="16"/>
    </row>
    <row r="70" spans="1:7" s="1" customFormat="1" ht="45.75" customHeight="1">
      <c r="A70" s="20"/>
      <c r="B70" s="42"/>
      <c r="C70" s="73" t="s">
        <v>68</v>
      </c>
      <c r="D70" s="70"/>
      <c r="E70" s="95" t="s">
        <v>69</v>
      </c>
      <c r="F70" s="80">
        <v>15996</v>
      </c>
      <c r="G70" s="16"/>
    </row>
    <row r="71" spans="1:7" s="1" customFormat="1" ht="29.25" customHeight="1">
      <c r="A71" s="20"/>
      <c r="B71" s="42"/>
      <c r="C71" s="57" t="s">
        <v>70</v>
      </c>
      <c r="D71" s="70"/>
      <c r="E71" s="96" t="s">
        <v>71</v>
      </c>
      <c r="F71" s="37">
        <v>15996</v>
      </c>
      <c r="G71" s="16"/>
    </row>
    <row r="72" spans="1:7" s="1" customFormat="1" ht="39" customHeight="1">
      <c r="A72" s="20"/>
      <c r="B72" s="42"/>
      <c r="C72" s="44"/>
      <c r="D72" s="59" t="s">
        <v>72</v>
      </c>
      <c r="E72" s="98" t="s">
        <v>73</v>
      </c>
      <c r="F72" s="37">
        <v>15996</v>
      </c>
      <c r="G72" s="16"/>
    </row>
    <row r="73" spans="1:6" ht="22.5" customHeight="1">
      <c r="A73" s="21"/>
      <c r="B73" s="30"/>
      <c r="C73" s="25"/>
      <c r="D73" s="25"/>
      <c r="E73" s="9" t="s">
        <v>3</v>
      </c>
      <c r="F73" s="12">
        <f>F10+F18+F32+F51+F67</f>
        <v>86888.72</v>
      </c>
    </row>
    <row r="74" spans="6:14" ht="15.75">
      <c r="F74" s="19"/>
      <c r="I74" s="2"/>
      <c r="J74" s="2"/>
      <c r="K74" s="2"/>
      <c r="L74" s="2"/>
      <c r="M74" s="2"/>
      <c r="N74" s="2"/>
    </row>
    <row r="75" spans="6:14" ht="15.75">
      <c r="F75" s="19"/>
      <c r="I75" s="2"/>
      <c r="J75" s="2"/>
      <c r="K75" s="2"/>
      <c r="L75" s="2"/>
      <c r="M75" s="2"/>
      <c r="N75" s="2"/>
    </row>
    <row r="76" spans="6:14" ht="15.75">
      <c r="F76" s="19"/>
      <c r="I76" s="2"/>
      <c r="J76" s="2"/>
      <c r="K76" s="2"/>
      <c r="L76" s="2"/>
      <c r="M76" s="2"/>
      <c r="N76" s="2"/>
    </row>
    <row r="77" spans="6:14" ht="19.5" customHeight="1">
      <c r="F77" s="19"/>
      <c r="I77" s="2"/>
      <c r="J77" s="2"/>
      <c r="K77" s="2"/>
      <c r="L77" s="2"/>
      <c r="M77" s="2"/>
      <c r="N77" s="2"/>
    </row>
    <row r="78" ht="15.75">
      <c r="F78" s="19"/>
    </row>
    <row r="79" ht="15.75">
      <c r="F79" s="19"/>
    </row>
    <row r="80" ht="15.75">
      <c r="F80" s="19"/>
    </row>
    <row r="81" ht="15.75">
      <c r="F81" s="19"/>
    </row>
    <row r="82" ht="21" customHeight="1">
      <c r="F82" s="19"/>
    </row>
    <row r="83" ht="15.75">
      <c r="F83" s="19"/>
    </row>
    <row r="84" ht="15.75">
      <c r="F84" s="19"/>
    </row>
    <row r="85" ht="15.75">
      <c r="F85" s="19"/>
    </row>
    <row r="86" ht="15.75">
      <c r="F86" s="19"/>
    </row>
    <row r="87" ht="15.75">
      <c r="F87" s="19"/>
    </row>
    <row r="88" ht="15.75">
      <c r="F88" s="19"/>
    </row>
    <row r="89" ht="15.75">
      <c r="F89" s="19"/>
    </row>
    <row r="90" ht="15.75">
      <c r="F90" s="19"/>
    </row>
    <row r="91" ht="15.75">
      <c r="F91" s="19"/>
    </row>
    <row r="92" ht="15.75">
      <c r="F92" s="19"/>
    </row>
    <row r="93" ht="15.75">
      <c r="F93" s="19"/>
    </row>
    <row r="94" ht="15.75">
      <c r="F94" s="19"/>
    </row>
    <row r="95" ht="15.75">
      <c r="F95" s="19"/>
    </row>
    <row r="96" ht="15.75">
      <c r="F96" s="19"/>
    </row>
    <row r="97" ht="15.75">
      <c r="F97" s="19"/>
    </row>
    <row r="98" ht="15.75">
      <c r="F98" s="19"/>
    </row>
    <row r="99" ht="15.75">
      <c r="F99" s="19"/>
    </row>
    <row r="100" ht="15.75">
      <c r="F100" s="19"/>
    </row>
    <row r="101" ht="15.75">
      <c r="F101" s="19"/>
    </row>
    <row r="102" ht="15.75">
      <c r="F102" s="19"/>
    </row>
    <row r="103" ht="15.75">
      <c r="F103" s="19"/>
    </row>
    <row r="104" ht="15.75">
      <c r="F104" s="19"/>
    </row>
    <row r="105" ht="15.75">
      <c r="F105" s="19"/>
    </row>
    <row r="106" ht="15.75">
      <c r="F106" s="19"/>
    </row>
    <row r="107" ht="15.75">
      <c r="F107" s="19"/>
    </row>
    <row r="108" ht="15.75">
      <c r="F108" s="19"/>
    </row>
    <row r="109" ht="15.75">
      <c r="F109" s="19"/>
    </row>
    <row r="110" ht="15.75">
      <c r="F110" s="19"/>
    </row>
    <row r="111" ht="15.75">
      <c r="F111" s="19"/>
    </row>
    <row r="112" ht="15.75">
      <c r="F112" s="19"/>
    </row>
    <row r="113" ht="15.75">
      <c r="F113" s="19"/>
    </row>
    <row r="114" ht="15.75">
      <c r="F114" s="19"/>
    </row>
    <row r="115" ht="15.75">
      <c r="F115" s="19"/>
    </row>
    <row r="116" ht="15.75">
      <c r="F116" s="19"/>
    </row>
    <row r="117" ht="15.75">
      <c r="F117" s="19"/>
    </row>
    <row r="118" ht="15.75">
      <c r="F118" s="19"/>
    </row>
    <row r="119" ht="15.75">
      <c r="F119" s="19"/>
    </row>
    <row r="120" ht="15.75">
      <c r="F120" s="19"/>
    </row>
    <row r="121" ht="15.75">
      <c r="F121" s="19"/>
    </row>
    <row r="122" ht="15.75">
      <c r="F122" s="19"/>
    </row>
    <row r="123" ht="15.75">
      <c r="F123" s="19"/>
    </row>
    <row r="124" ht="15.75">
      <c r="F124" s="19"/>
    </row>
    <row r="125" ht="15.75">
      <c r="F125" s="19"/>
    </row>
    <row r="126" ht="15.75">
      <c r="F126" s="19"/>
    </row>
    <row r="127" ht="15.75">
      <c r="F127" s="19"/>
    </row>
    <row r="128" ht="15.75">
      <c r="F128" s="19"/>
    </row>
    <row r="129" ht="15.75">
      <c r="F129" s="19"/>
    </row>
    <row r="130" ht="15.75">
      <c r="F130" s="19"/>
    </row>
    <row r="131" ht="15.75">
      <c r="F131" s="19"/>
    </row>
    <row r="132" ht="15.75">
      <c r="F132" s="19"/>
    </row>
    <row r="133" ht="15.75">
      <c r="F133" s="19"/>
    </row>
    <row r="134" ht="15.75">
      <c r="F134" s="19"/>
    </row>
    <row r="135" ht="15.75">
      <c r="F135" s="19"/>
    </row>
    <row r="136" ht="15.75">
      <c r="F136" s="19"/>
    </row>
    <row r="137" ht="15.75">
      <c r="F137" s="19"/>
    </row>
    <row r="138" ht="15.75">
      <c r="F138" s="19"/>
    </row>
    <row r="139" ht="15.75">
      <c r="F139" s="19"/>
    </row>
    <row r="140" ht="15.75">
      <c r="F140" s="19"/>
    </row>
    <row r="141" ht="15.75">
      <c r="F141" s="19"/>
    </row>
    <row r="142" ht="15.75">
      <c r="F142" s="19"/>
    </row>
    <row r="143" ht="15.75">
      <c r="F143" s="19"/>
    </row>
    <row r="144" ht="15.75">
      <c r="F144" s="19"/>
    </row>
    <row r="145" ht="15.75">
      <c r="F145" s="19"/>
    </row>
    <row r="146" ht="15.75">
      <c r="F146" s="19"/>
    </row>
    <row r="147" ht="15.75">
      <c r="F147" s="19"/>
    </row>
    <row r="148" ht="15.75">
      <c r="F148" s="19"/>
    </row>
    <row r="149" ht="15.75">
      <c r="F149" s="19"/>
    </row>
    <row r="150" ht="15.75">
      <c r="F150" s="19"/>
    </row>
    <row r="151" ht="15.75">
      <c r="F151" s="19"/>
    </row>
    <row r="152" ht="15.75">
      <c r="F152" s="19"/>
    </row>
    <row r="153" ht="15.75">
      <c r="F153" s="19"/>
    </row>
    <row r="154" ht="15.75">
      <c r="F154" s="19"/>
    </row>
    <row r="155" ht="15.75">
      <c r="F155" s="19"/>
    </row>
    <row r="156" ht="15.75">
      <c r="F156" s="19"/>
    </row>
    <row r="157" ht="15.75">
      <c r="F157" s="19"/>
    </row>
    <row r="158" ht="15.75">
      <c r="F158" s="19"/>
    </row>
    <row r="159" ht="15.75">
      <c r="F159" s="19"/>
    </row>
    <row r="160" ht="15.75">
      <c r="F160" s="19"/>
    </row>
    <row r="161" ht="15.75">
      <c r="F161" s="19"/>
    </row>
    <row r="162" ht="15.75">
      <c r="F162" s="19"/>
    </row>
    <row r="163" ht="15.75">
      <c r="F163" s="19"/>
    </row>
    <row r="164" ht="15.75">
      <c r="F164" s="19"/>
    </row>
    <row r="165" ht="15.75">
      <c r="F165" s="19"/>
    </row>
    <row r="166" ht="15.75">
      <c r="F166" s="19"/>
    </row>
    <row r="167" ht="15.75">
      <c r="F167" s="19"/>
    </row>
    <row r="168" ht="15.75">
      <c r="F168" s="19"/>
    </row>
    <row r="169" ht="15.75">
      <c r="F169" s="19"/>
    </row>
    <row r="170" ht="15.75">
      <c r="F170" s="19"/>
    </row>
    <row r="171" ht="15.75">
      <c r="F171" s="19"/>
    </row>
    <row r="172" ht="15.75">
      <c r="F172" s="19"/>
    </row>
    <row r="173" ht="15.75">
      <c r="F173" s="19"/>
    </row>
    <row r="174" ht="15.75">
      <c r="F174" s="19"/>
    </row>
    <row r="175" ht="15.75">
      <c r="F175" s="19"/>
    </row>
    <row r="176" ht="15.75">
      <c r="F176" s="19"/>
    </row>
    <row r="177" ht="15.75">
      <c r="F177" s="19"/>
    </row>
    <row r="178" ht="15.75">
      <c r="F178" s="19"/>
    </row>
    <row r="179" ht="15.75">
      <c r="F179" s="19"/>
    </row>
    <row r="180" ht="15.75">
      <c r="F180" s="19"/>
    </row>
    <row r="181" ht="15.75">
      <c r="F181" s="19"/>
    </row>
    <row r="182" ht="15.75">
      <c r="F182" s="19"/>
    </row>
    <row r="183" ht="15.75">
      <c r="F183" s="19"/>
    </row>
    <row r="184" ht="15.75">
      <c r="F184" s="19"/>
    </row>
    <row r="185" ht="15.75">
      <c r="F185" s="19"/>
    </row>
    <row r="186" ht="15.75">
      <c r="F186" s="19"/>
    </row>
    <row r="187" ht="15.75">
      <c r="F187" s="19"/>
    </row>
    <row r="188" ht="15.75">
      <c r="F188" s="19"/>
    </row>
    <row r="189" ht="15.75">
      <c r="F189" s="19"/>
    </row>
    <row r="190" ht="15.75">
      <c r="F190" s="19"/>
    </row>
    <row r="191" ht="15.75">
      <c r="F191" s="19"/>
    </row>
    <row r="192" ht="15.75">
      <c r="F192" s="19"/>
    </row>
    <row r="193" ht="15.75">
      <c r="F193" s="19"/>
    </row>
    <row r="194" ht="15.75">
      <c r="F194" s="19"/>
    </row>
    <row r="195" ht="15.75">
      <c r="F195" s="19"/>
    </row>
    <row r="196" ht="15.75">
      <c r="F196" s="19"/>
    </row>
    <row r="197" ht="15.75">
      <c r="F197" s="19"/>
    </row>
    <row r="198" ht="15.75">
      <c r="F198" s="19"/>
    </row>
    <row r="199" ht="15.75">
      <c r="F199" s="19"/>
    </row>
    <row r="200" ht="15.75">
      <c r="F200" s="19"/>
    </row>
    <row r="201" ht="15.75">
      <c r="F201" s="19"/>
    </row>
    <row r="202" ht="15.75">
      <c r="F202" s="19"/>
    </row>
    <row r="203" ht="15.75">
      <c r="F203" s="19"/>
    </row>
    <row r="204" ht="15.75">
      <c r="F204" s="19"/>
    </row>
    <row r="205" ht="15.75">
      <c r="F205" s="19"/>
    </row>
    <row r="206" ht="15.75">
      <c r="F206" s="19"/>
    </row>
    <row r="207" ht="15.75">
      <c r="F207" s="19"/>
    </row>
    <row r="208" ht="15.75">
      <c r="F208" s="19"/>
    </row>
    <row r="209" ht="15.75">
      <c r="F209" s="19"/>
    </row>
    <row r="210" ht="15.75">
      <c r="F210" s="19"/>
    </row>
    <row r="211" ht="15.75">
      <c r="F211" s="19"/>
    </row>
    <row r="212" ht="15.75">
      <c r="F212" s="19"/>
    </row>
    <row r="213" ht="15.75">
      <c r="F213" s="19"/>
    </row>
    <row r="214" ht="15.75">
      <c r="F214" s="19"/>
    </row>
    <row r="215" ht="15.75">
      <c r="F215" s="19"/>
    </row>
    <row r="216" ht="15.75">
      <c r="F216" s="19"/>
    </row>
    <row r="217" ht="15.75">
      <c r="F217" s="19"/>
    </row>
    <row r="218" ht="15.75">
      <c r="F218" s="19"/>
    </row>
    <row r="219" ht="15.75">
      <c r="F219" s="19"/>
    </row>
    <row r="220" ht="15.75">
      <c r="F220" s="19"/>
    </row>
    <row r="221" ht="15.75">
      <c r="F221" s="19"/>
    </row>
    <row r="222" ht="15.75">
      <c r="F222" s="19"/>
    </row>
    <row r="223" ht="15.75">
      <c r="F223" s="19"/>
    </row>
    <row r="224" ht="15.75">
      <c r="F224" s="19"/>
    </row>
    <row r="225" ht="15.75">
      <c r="F225" s="19"/>
    </row>
    <row r="226" ht="15.75">
      <c r="F226" s="19"/>
    </row>
    <row r="227" ht="15.75">
      <c r="F227" s="19"/>
    </row>
    <row r="228" ht="15.75">
      <c r="F228" s="19"/>
    </row>
    <row r="229" ht="15.75">
      <c r="F229" s="19"/>
    </row>
    <row r="230" ht="15.75">
      <c r="F230" s="19"/>
    </row>
    <row r="231" ht="15.75">
      <c r="F231" s="19"/>
    </row>
    <row r="232" ht="15.75">
      <c r="F232" s="19"/>
    </row>
    <row r="233" ht="15.75">
      <c r="F233" s="19"/>
    </row>
    <row r="234" ht="15.75">
      <c r="F234" s="19"/>
    </row>
    <row r="235" ht="15.75">
      <c r="F235" s="19"/>
    </row>
    <row r="236" ht="15.75">
      <c r="F236" s="19"/>
    </row>
    <row r="237" ht="15.75">
      <c r="F237" s="19"/>
    </row>
    <row r="238" ht="15.75">
      <c r="F238" s="19"/>
    </row>
    <row r="239" ht="15.75">
      <c r="F239" s="19"/>
    </row>
    <row r="240" ht="15.75">
      <c r="F240" s="19"/>
    </row>
    <row r="241" ht="15.75">
      <c r="F241" s="19"/>
    </row>
    <row r="242" ht="15.75">
      <c r="F242" s="19"/>
    </row>
    <row r="243" ht="15.75">
      <c r="F243" s="19"/>
    </row>
    <row r="244" ht="15.75">
      <c r="F244" s="19"/>
    </row>
    <row r="245" ht="15.75">
      <c r="F245" s="19"/>
    </row>
    <row r="246" ht="15.75">
      <c r="F246" s="19"/>
    </row>
    <row r="247" ht="15.75">
      <c r="F247" s="19"/>
    </row>
    <row r="248" ht="15.75">
      <c r="F248" s="19"/>
    </row>
    <row r="249" ht="15.75">
      <c r="F249" s="19"/>
    </row>
    <row r="250" ht="15.75">
      <c r="F250" s="19"/>
    </row>
    <row r="251" ht="15.75">
      <c r="F251" s="19"/>
    </row>
    <row r="252" ht="15.75">
      <c r="F252" s="19"/>
    </row>
    <row r="253" ht="15.75">
      <c r="F253" s="19"/>
    </row>
    <row r="254" ht="15.75">
      <c r="F254" s="19"/>
    </row>
    <row r="255" ht="15.75">
      <c r="F255" s="19"/>
    </row>
    <row r="256" ht="15.75">
      <c r="F256" s="19"/>
    </row>
    <row r="257" ht="15.75">
      <c r="F257" s="19"/>
    </row>
    <row r="258" ht="15.75">
      <c r="F258" s="19"/>
    </row>
    <row r="259" ht="15.75">
      <c r="F259" s="19"/>
    </row>
  </sheetData>
  <sheetProtection/>
  <mergeCells count="1">
    <mergeCell ref="A6:F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и папа</dc:creator>
  <cp:keywords/>
  <dc:description/>
  <cp:lastModifiedBy>Пользователь</cp:lastModifiedBy>
  <cp:lastPrinted>2017-11-01T11:27:46Z</cp:lastPrinted>
  <dcterms:created xsi:type="dcterms:W3CDTF">2005-12-20T17:21:15Z</dcterms:created>
  <dcterms:modified xsi:type="dcterms:W3CDTF">2017-11-03T09:30:25Z</dcterms:modified>
  <cp:category/>
  <cp:version/>
  <cp:contentType/>
  <cp:contentStatus/>
</cp:coreProperties>
</file>