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6" windowWidth="15228" windowHeight="11640"/>
  </bookViews>
  <sheets>
    <sheet name="полевые раб." sheetId="1" r:id="rId1"/>
    <sheet name="полев. раб. КФХ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1" i="1"/>
  <c r="J11"/>
  <c r="H11"/>
  <c r="G11"/>
  <c r="F11"/>
  <c r="E11"/>
  <c r="D11"/>
  <c r="J25"/>
  <c r="F25"/>
  <c r="E25"/>
  <c r="D25"/>
  <c r="N25"/>
  <c r="Q25"/>
  <c r="P25"/>
  <c r="M25"/>
  <c r="R26"/>
  <c r="O26"/>
  <c r="O21"/>
  <c r="O23"/>
  <c r="O18"/>
  <c r="R24"/>
  <c r="R23"/>
  <c r="R22"/>
  <c r="R21"/>
  <c r="R20"/>
  <c r="R19"/>
  <c r="R18"/>
  <c r="O20"/>
  <c r="O24"/>
  <c r="O22"/>
  <c r="O19"/>
  <c r="R27" l="1"/>
  <c r="R25"/>
  <c r="O25" l="1"/>
  <c r="O27"/>
</calcChain>
</file>

<file path=xl/sharedStrings.xml><?xml version="1.0" encoding="utf-8"?>
<sst xmlns="http://schemas.openxmlformats.org/spreadsheetml/2006/main" count="61" uniqueCount="46">
  <si>
    <t>Наименование хозяйства</t>
  </si>
  <si>
    <t>План</t>
  </si>
  <si>
    <t>Факт</t>
  </si>
  <si>
    <t>%</t>
  </si>
  <si>
    <t>ОАО ППС "Тимирязевский"</t>
  </si>
  <si>
    <t>ООО "Ленинское"</t>
  </si>
  <si>
    <t>ООО АП "Соколово"</t>
  </si>
  <si>
    <t>ООО АФ "Галинское"</t>
  </si>
  <si>
    <t>ООО "Заполье"</t>
  </si>
  <si>
    <t>ООО АП "Заря Путино"</t>
  </si>
  <si>
    <t>пшеница</t>
  </si>
  <si>
    <t>ячмень</t>
  </si>
  <si>
    <t>овес</t>
  </si>
  <si>
    <t>ООО "АгроСепыч"</t>
  </si>
  <si>
    <t xml:space="preserve">                                            Посеяно по культурам, га</t>
  </si>
  <si>
    <t>Итого по району:</t>
  </si>
  <si>
    <t>Подкормка многолетних трав, га</t>
  </si>
  <si>
    <t>Боронование многолетних трав, га</t>
  </si>
  <si>
    <t>Подкормка озимых, га</t>
  </si>
  <si>
    <t>Закрытие влаги, га</t>
  </si>
  <si>
    <t>Подготовка почвы под посев, га</t>
  </si>
  <si>
    <t>ИНФОРМАЦИЯ ПО ВЕРЕЩАГИНСКОМУ РАЙОНУ</t>
  </si>
  <si>
    <t>Боронование озимых, га</t>
  </si>
  <si>
    <t>полевые работы КФХ</t>
  </si>
  <si>
    <t>Филимонов М.П. - овес - 100га., пшеница- 150га., многолетние покровные - 60га.</t>
  </si>
  <si>
    <t>Чудинов В.В.- боронование беспокровных - 30 га,  посажено картофеля - 2 га., капусты - 0,3га.</t>
  </si>
  <si>
    <t xml:space="preserve">Кадочников В.А.    - посев пшеницы- 45га.,многолетние беспокровные - 80га., боронование многолетних беспокровных - 125 га; </t>
  </si>
  <si>
    <t>Баженов С.С. Посев овса  - 30га, пшеницы - 30га., посев клевера - 100га.</t>
  </si>
  <si>
    <t>Яровой сев всего, 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</si>
  <si>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План</t>
  </si>
  <si>
    <t>кукуруза</t>
  </si>
  <si>
    <t>прочие однолетние</t>
  </si>
  <si>
    <t>мног.травы      подпокр.</t>
  </si>
  <si>
    <t>Протравлено семян, т</t>
  </si>
  <si>
    <t>КФХ и ИП</t>
  </si>
  <si>
    <t>ВСЕГО:</t>
  </si>
  <si>
    <t>мн. травы б/п</t>
  </si>
  <si>
    <t>Посев яровых зерновых и з/б, га</t>
  </si>
  <si>
    <t xml:space="preserve"> картофель</t>
  </si>
  <si>
    <t>горох/рапс</t>
  </si>
  <si>
    <t xml:space="preserve">    /284</t>
  </si>
  <si>
    <t>По району на  21.05.2017 г.</t>
  </si>
  <si>
    <t>82 / 74</t>
  </si>
  <si>
    <t>Полевые работы  на 22 мая 2018 г.</t>
  </si>
  <si>
    <t>248 /</t>
  </si>
  <si>
    <t>248 / 284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</si>
</sst>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/>
    <xf numFmtId="0" fontId="19" fillId="0" borderId="0" xfId="0" applyFont="1"/>
    <xf numFmtId="0" fontId="0" fillId="0" borderId="0" xfId="0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2" fillId="0" borderId="11" xfId="36" applyFont="1" applyBorder="1" applyAlignment="1">
      <alignment horizontal="center" vertical="center" wrapText="1"/>
    </xf>
    <xf numFmtId="0" fontId="24" fillId="0" borderId="0" xfId="0" applyFont="1"/>
    <xf numFmtId="0" fontId="22" fillId="0" borderId="11" xfId="36" applyFont="1" applyBorder="1"/>
    <xf numFmtId="0" fontId="21" fillId="0" borderId="11" xfId="36" applyFont="1" applyBorder="1" applyAlignment="1">
      <alignment horizontal="center"/>
    </xf>
    <xf numFmtId="0" fontId="21" fillId="0" borderId="10" xfId="36" applyFont="1" applyBorder="1" applyAlignment="1">
      <alignment horizontal="center"/>
    </xf>
    <xf numFmtId="0" fontId="22" fillId="0" borderId="11" xfId="36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0" fontId="21" fillId="0" borderId="0" xfId="0" applyFont="1"/>
    <xf numFmtId="0" fontId="24" fillId="0" borderId="0" xfId="0" applyFont="1" applyAlignment="1">
      <alignment wrapText="1"/>
    </xf>
    <xf numFmtId="0" fontId="22" fillId="0" borderId="11" xfId="36" applyFont="1" applyBorder="1" applyAlignment="1">
      <alignment horizontal="center" vertical="center"/>
    </xf>
    <xf numFmtId="0" fontId="22" fillId="0" borderId="11" xfId="36" applyFont="1" applyFill="1" applyBorder="1" applyAlignment="1">
      <alignment horizontal="center" vertical="center" wrapText="1"/>
    </xf>
    <xf numFmtId="0" fontId="25" fillId="0" borderId="12" xfId="37" applyFont="1" applyBorder="1" applyAlignment="1">
      <alignment horizontal="center" vertical="center" wrapText="1" shrinkToFit="1"/>
    </xf>
    <xf numFmtId="0" fontId="22" fillId="0" borderId="13" xfId="36" applyFont="1" applyFill="1" applyBorder="1" applyAlignment="1">
      <alignment horizontal="center" vertical="center"/>
    </xf>
    <xf numFmtId="0" fontId="25" fillId="0" borderId="12" xfId="37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" fontId="21" fillId="0" borderId="11" xfId="36" applyNumberFormat="1" applyFont="1" applyBorder="1" applyAlignment="1">
      <alignment horizontal="center"/>
    </xf>
    <xf numFmtId="164" fontId="21" fillId="0" borderId="11" xfId="36" applyNumberFormat="1" applyFont="1" applyBorder="1" applyAlignment="1">
      <alignment horizontal="center"/>
    </xf>
    <xf numFmtId="164" fontId="21" fillId="0" borderId="11" xfId="0" applyNumberFormat="1" applyFont="1" applyBorder="1"/>
    <xf numFmtId="1" fontId="21" fillId="0" borderId="10" xfId="36" applyNumberFormat="1" applyFont="1" applyBorder="1" applyAlignment="1">
      <alignment horizontal="center"/>
    </xf>
    <xf numFmtId="1" fontId="22" fillId="0" borderId="11" xfId="36" applyNumberFormat="1" applyFont="1" applyBorder="1" applyAlignment="1">
      <alignment horizontal="center"/>
    </xf>
    <xf numFmtId="164" fontId="22" fillId="0" borderId="11" xfId="36" applyNumberFormat="1" applyFont="1" applyBorder="1" applyAlignment="1">
      <alignment horizontal="center"/>
    </xf>
    <xf numFmtId="0" fontId="22" fillId="0" borderId="11" xfId="0" applyFont="1" applyBorder="1"/>
    <xf numFmtId="0" fontId="21" fillId="0" borderId="11" xfId="36" applyFont="1" applyFill="1" applyBorder="1" applyAlignment="1">
      <alignment horizontal="center"/>
    </xf>
    <xf numFmtId="164" fontId="22" fillId="0" borderId="11" xfId="0" applyNumberFormat="1" applyFont="1" applyBorder="1"/>
    <xf numFmtId="164" fontId="21" fillId="0" borderId="10" xfId="0" applyNumberFormat="1" applyFont="1" applyBorder="1" applyAlignment="1">
      <alignment horizontal="right"/>
    </xf>
    <xf numFmtId="164" fontId="21" fillId="0" borderId="10" xfId="36" applyNumberFormat="1" applyFont="1" applyBorder="1" applyAlignment="1">
      <alignment horizontal="center"/>
    </xf>
    <xf numFmtId="1" fontId="22" fillId="0" borderId="11" xfId="36" applyNumberFormat="1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2" fillId="0" borderId="14" xfId="36" applyFont="1" applyBorder="1" applyAlignment="1">
      <alignment horizontal="center" wrapText="1"/>
    </xf>
    <xf numFmtId="0" fontId="22" fillId="0" borderId="15" xfId="36" applyFont="1" applyBorder="1" applyAlignment="1">
      <alignment horizontal="center" wrapText="1"/>
    </xf>
    <xf numFmtId="0" fontId="22" fillId="0" borderId="16" xfId="36" applyFont="1" applyBorder="1" applyAlignment="1">
      <alignment horizontal="center" wrapText="1"/>
    </xf>
    <xf numFmtId="0" fontId="22" fillId="0" borderId="11" xfId="36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36" applyFont="1" applyBorder="1" applyAlignment="1">
      <alignment horizontal="center" vertical="center" wrapText="1"/>
    </xf>
    <xf numFmtId="0" fontId="22" fillId="0" borderId="16" xfId="36" applyFont="1" applyBorder="1" applyAlignment="1">
      <alignment horizontal="center" vertical="center" wrapText="1"/>
    </xf>
    <xf numFmtId="0" fontId="25" fillId="0" borderId="10" xfId="37" applyFont="1" applyBorder="1" applyAlignment="1">
      <alignment horizontal="center" vertical="center" wrapText="1" shrinkToFit="1"/>
    </xf>
    <xf numFmtId="0" fontId="25" fillId="0" borderId="12" xfId="37" applyFont="1" applyBorder="1" applyAlignment="1">
      <alignment horizontal="center" vertical="center" wrapText="1" shrinkToFit="1"/>
    </xf>
    <xf numFmtId="0" fontId="25" fillId="0" borderId="14" xfId="37" applyFont="1" applyBorder="1" applyAlignment="1">
      <alignment horizontal="center" vertical="center" wrapText="1" shrinkToFit="1"/>
    </xf>
    <xf numFmtId="0" fontId="25" fillId="0" borderId="16" xfId="37" applyFont="1" applyBorder="1" applyAlignment="1">
      <alignment horizontal="center" vertical="center" wrapText="1" shrinkToFit="1"/>
    </xf>
    <xf numFmtId="0" fontId="22" fillId="0" borderId="14" xfId="36" applyFont="1" applyBorder="1" applyAlignment="1">
      <alignment horizontal="center" vertical="center"/>
    </xf>
    <xf numFmtId="0" fontId="22" fillId="0" borderId="15" xfId="36" applyFont="1" applyBorder="1" applyAlignment="1">
      <alignment horizontal="center" vertical="center"/>
    </xf>
    <xf numFmtId="0" fontId="22" fillId="0" borderId="16" xfId="36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4" xfId="36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15" xfId="36" applyFont="1" applyBorder="1" applyAlignment="1">
      <alignment wrapText="1"/>
    </xf>
    <xf numFmtId="0" fontId="22" fillId="0" borderId="16" xfId="36" applyFont="1" applyBorder="1" applyAlignment="1">
      <alignment wrapText="1"/>
    </xf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/>
    <xf numFmtId="0" fontId="24" fillId="0" borderId="15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2" fillId="0" borderId="18" xfId="36" applyFont="1" applyBorder="1" applyAlignment="1">
      <alignment horizontal="center" vertical="center" wrapText="1"/>
    </xf>
    <xf numFmtId="0" fontId="25" fillId="0" borderId="19" xfId="37" applyFont="1" applyBorder="1" applyAlignment="1">
      <alignment horizontal="center" vertical="center"/>
    </xf>
    <xf numFmtId="0" fontId="25" fillId="0" borderId="20" xfId="37" applyFont="1" applyBorder="1" applyAlignment="1">
      <alignment horizontal="center" vertical="center"/>
    </xf>
    <xf numFmtId="0" fontId="25" fillId="0" borderId="17" xfId="37" applyFont="1" applyBorder="1" applyAlignment="1">
      <alignment horizontal="center" vertical="center"/>
    </xf>
    <xf numFmtId="0" fontId="25" fillId="0" borderId="0" xfId="37" applyFont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topLeftCell="B1" zoomScale="75" zoomScaleNormal="75" workbookViewId="0">
      <selection activeCell="F12" sqref="F12"/>
    </sheetView>
  </sheetViews>
  <sheetFormatPr defaultRowHeight="13.2"/>
  <cols>
    <col min="3" max="3" width="18.88671875" customWidth="1"/>
    <col min="4" max="4" width="11.109375" customWidth="1"/>
    <col min="5" max="5" width="12.88671875" customWidth="1"/>
    <col min="6" max="6" width="11" customWidth="1"/>
    <col min="7" max="7" width="13.44140625" customWidth="1"/>
    <col min="8" max="8" width="12.109375" customWidth="1"/>
    <col min="9" max="9" width="11.88671875" customWidth="1"/>
    <col min="10" max="10" width="11.109375" customWidth="1"/>
    <col min="11" max="11" width="9.88671875" customWidth="1"/>
    <col min="12" max="12" width="12.88671875" customWidth="1"/>
    <col min="13" max="13" width="8.6640625" customWidth="1"/>
    <col min="14" max="14" width="9.6640625" customWidth="1"/>
    <col min="15" max="15" width="11.6640625" customWidth="1"/>
    <col min="16" max="16" width="8.5546875" customWidth="1"/>
    <col min="17" max="17" width="10.109375" customWidth="1"/>
    <col min="18" max="18" width="11" customWidth="1"/>
  </cols>
  <sheetData>
    <row r="1" spans="1:26" ht="15" customHeight="1">
      <c r="B1" s="49" t="s">
        <v>21</v>
      </c>
      <c r="C1" s="49"/>
      <c r="D1" s="49"/>
      <c r="E1" s="49"/>
      <c r="F1" s="49"/>
      <c r="G1" s="49"/>
      <c r="H1" s="49"/>
      <c r="I1" s="49"/>
      <c r="J1" s="1"/>
    </row>
    <row r="2" spans="1:26" ht="19.5" customHeight="1">
      <c r="B2" s="50" t="s">
        <v>43</v>
      </c>
      <c r="C2" s="50"/>
      <c r="D2" s="50"/>
      <c r="E2" s="50"/>
      <c r="F2" s="50"/>
      <c r="G2" s="50"/>
      <c r="H2" s="50"/>
      <c r="I2" s="50"/>
      <c r="J2" s="50"/>
    </row>
    <row r="3" spans="1:26" ht="102.75" customHeight="1">
      <c r="A3" s="46" t="s">
        <v>0</v>
      </c>
      <c r="B3" s="54"/>
      <c r="C3" s="55"/>
      <c r="D3" s="5" t="s">
        <v>16</v>
      </c>
      <c r="E3" s="5" t="s">
        <v>17</v>
      </c>
      <c r="F3" s="5" t="s">
        <v>18</v>
      </c>
      <c r="G3" s="5" t="s">
        <v>22</v>
      </c>
      <c r="H3" s="5" t="s">
        <v>19</v>
      </c>
      <c r="I3" s="5" t="s">
        <v>20</v>
      </c>
      <c r="J3" s="5" t="s">
        <v>33</v>
      </c>
      <c r="K3" s="6"/>
      <c r="L3" s="6"/>
      <c r="M3" s="6"/>
      <c r="N3" s="6"/>
      <c r="O3" s="6"/>
      <c r="P3" s="6"/>
      <c r="Q3" s="6"/>
      <c r="R3" s="6"/>
      <c r="S3" s="6"/>
      <c r="T3" s="3"/>
      <c r="U3" s="3"/>
      <c r="V3" s="3"/>
    </row>
    <row r="4" spans="1:26" ht="25.5" customHeight="1">
      <c r="A4" s="7" t="s">
        <v>4</v>
      </c>
      <c r="B4" s="7"/>
      <c r="C4" s="7"/>
      <c r="D4" s="8">
        <v>80</v>
      </c>
      <c r="E4" s="8">
        <v>350</v>
      </c>
      <c r="F4" s="8">
        <v>4</v>
      </c>
      <c r="G4" s="8">
        <v>4</v>
      </c>
      <c r="H4" s="8">
        <v>100</v>
      </c>
      <c r="I4" s="8">
        <v>34</v>
      </c>
      <c r="J4" s="8"/>
      <c r="K4" s="6"/>
      <c r="L4" s="6"/>
      <c r="M4" s="6"/>
      <c r="N4" s="6"/>
      <c r="O4" s="6"/>
      <c r="P4" s="6"/>
      <c r="Q4" s="6"/>
      <c r="R4" s="6"/>
      <c r="S4" s="6"/>
      <c r="T4" s="3"/>
      <c r="U4" s="3"/>
      <c r="V4" s="3"/>
    </row>
    <row r="5" spans="1:26" ht="26.25" customHeight="1">
      <c r="A5" s="51" t="s">
        <v>5</v>
      </c>
      <c r="B5" s="52"/>
      <c r="C5" s="53"/>
      <c r="D5" s="8"/>
      <c r="E5" s="8">
        <v>800</v>
      </c>
      <c r="F5" s="8"/>
      <c r="G5" s="8"/>
      <c r="H5" s="8">
        <v>110</v>
      </c>
      <c r="I5" s="8"/>
      <c r="J5" s="8"/>
      <c r="K5" s="6"/>
      <c r="L5" s="6"/>
      <c r="M5" s="6"/>
      <c r="N5" s="6"/>
      <c r="O5" s="6"/>
      <c r="P5" s="6"/>
      <c r="Q5" s="6"/>
      <c r="R5" s="6"/>
      <c r="S5" s="6"/>
      <c r="T5" s="3"/>
      <c r="U5" s="3"/>
      <c r="V5" s="3"/>
    </row>
    <row r="6" spans="1:26" ht="27" customHeight="1">
      <c r="A6" s="51" t="s">
        <v>13</v>
      </c>
      <c r="B6" s="52"/>
      <c r="C6" s="53"/>
      <c r="D6" s="8">
        <v>406</v>
      </c>
      <c r="E6" s="8">
        <v>1848</v>
      </c>
      <c r="F6" s="8">
        <v>186</v>
      </c>
      <c r="G6" s="8">
        <v>281</v>
      </c>
      <c r="H6" s="8">
        <v>1477</v>
      </c>
      <c r="I6" s="8">
        <v>1035</v>
      </c>
      <c r="J6" s="8">
        <v>100</v>
      </c>
      <c r="K6" s="6"/>
      <c r="L6" s="6"/>
      <c r="M6" s="6"/>
      <c r="N6" s="6"/>
      <c r="O6" s="6"/>
      <c r="P6" s="6"/>
      <c r="Q6" s="6"/>
      <c r="R6" s="6"/>
      <c r="S6" s="6"/>
      <c r="T6" s="3"/>
      <c r="U6" s="3"/>
      <c r="V6" s="3"/>
    </row>
    <row r="7" spans="1:26" ht="26.25" customHeight="1">
      <c r="A7" s="51" t="s">
        <v>6</v>
      </c>
      <c r="B7" s="52"/>
      <c r="C7" s="53"/>
      <c r="D7" s="8"/>
      <c r="E7" s="8">
        <v>750</v>
      </c>
      <c r="F7" s="8"/>
      <c r="G7" s="8"/>
      <c r="H7" s="8">
        <v>650</v>
      </c>
      <c r="I7" s="8">
        <v>490</v>
      </c>
      <c r="J7" s="8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</row>
    <row r="8" spans="1:26" ht="24.75" customHeight="1">
      <c r="A8" s="51" t="s">
        <v>7</v>
      </c>
      <c r="B8" s="52"/>
      <c r="C8" s="53"/>
      <c r="D8" s="8"/>
      <c r="E8" s="8">
        <v>2248</v>
      </c>
      <c r="F8" s="8"/>
      <c r="G8" s="8"/>
      <c r="H8" s="8">
        <v>327</v>
      </c>
      <c r="I8" s="8">
        <v>179</v>
      </c>
      <c r="J8" s="8"/>
      <c r="K8" s="6"/>
      <c r="L8" s="6"/>
      <c r="M8" s="6"/>
      <c r="N8" s="6"/>
      <c r="O8" s="6"/>
      <c r="P8" s="6"/>
      <c r="Q8" s="6"/>
      <c r="R8" s="6"/>
      <c r="S8" s="6"/>
      <c r="T8" s="3"/>
      <c r="U8" s="3"/>
      <c r="V8" s="3"/>
    </row>
    <row r="9" spans="1:26" ht="23.25" customHeight="1">
      <c r="A9" s="51" t="s">
        <v>8</v>
      </c>
      <c r="B9" s="52"/>
      <c r="C9" s="53"/>
      <c r="D9" s="8">
        <v>800</v>
      </c>
      <c r="E9" s="8">
        <v>1168</v>
      </c>
      <c r="F9" s="8"/>
      <c r="G9" s="8"/>
      <c r="H9" s="8">
        <v>1300</v>
      </c>
      <c r="I9" s="8">
        <v>840</v>
      </c>
      <c r="J9" s="8"/>
      <c r="K9" s="6"/>
      <c r="L9" s="6"/>
      <c r="M9" s="6"/>
      <c r="N9" s="6"/>
      <c r="O9" s="6"/>
      <c r="P9" s="6"/>
      <c r="Q9" s="6"/>
      <c r="R9" s="6"/>
      <c r="S9" s="6"/>
      <c r="T9" s="3"/>
      <c r="U9" s="3"/>
      <c r="V9" s="3"/>
    </row>
    <row r="10" spans="1:26" ht="25.5" customHeight="1">
      <c r="A10" s="51" t="s">
        <v>9</v>
      </c>
      <c r="B10" s="52"/>
      <c r="C10" s="53"/>
      <c r="D10" s="9">
        <v>1912</v>
      </c>
      <c r="E10" s="9">
        <v>1077</v>
      </c>
      <c r="F10" s="9">
        <v>505</v>
      </c>
      <c r="G10" s="9"/>
      <c r="H10" s="9">
        <v>2462</v>
      </c>
      <c r="I10" s="9">
        <v>1900</v>
      </c>
      <c r="J10" s="9">
        <v>262</v>
      </c>
      <c r="K10" s="6"/>
      <c r="L10" s="6"/>
      <c r="M10" s="6"/>
      <c r="N10" s="6"/>
      <c r="O10" s="6"/>
      <c r="P10" s="6"/>
      <c r="Q10" s="6"/>
      <c r="R10" s="6"/>
      <c r="S10" s="6"/>
      <c r="T10" s="3"/>
      <c r="U10" s="3"/>
      <c r="V10" s="3"/>
    </row>
    <row r="11" spans="1:26" ht="23.25" customHeight="1">
      <c r="A11" s="51" t="s">
        <v>15</v>
      </c>
      <c r="B11" s="62"/>
      <c r="C11" s="63"/>
      <c r="D11" s="10">
        <f t="shared" ref="D11:J11" si="0">SUM(D4:D10)</f>
        <v>3198</v>
      </c>
      <c r="E11" s="10">
        <f t="shared" si="0"/>
        <v>8241</v>
      </c>
      <c r="F11" s="10">
        <f t="shared" si="0"/>
        <v>695</v>
      </c>
      <c r="G11" s="10">
        <f t="shared" si="0"/>
        <v>285</v>
      </c>
      <c r="H11" s="10">
        <f t="shared" si="0"/>
        <v>6426</v>
      </c>
      <c r="I11" s="10">
        <f t="shared" si="0"/>
        <v>4478</v>
      </c>
      <c r="J11" s="10">
        <f t="shared" si="0"/>
        <v>362</v>
      </c>
      <c r="K11" s="6"/>
      <c r="L11" s="6"/>
      <c r="M11" s="6"/>
      <c r="N11" s="6"/>
      <c r="O11" s="6"/>
      <c r="P11" s="6"/>
      <c r="Q11" s="6"/>
      <c r="R11" s="6"/>
      <c r="S11" s="6"/>
      <c r="T11" s="3"/>
      <c r="U11" s="3"/>
      <c r="V11" s="3"/>
    </row>
    <row r="12" spans="1:26" ht="23.25" customHeight="1">
      <c r="A12" s="34" t="s">
        <v>34</v>
      </c>
      <c r="B12" s="35"/>
      <c r="C12" s="36"/>
      <c r="D12" s="10"/>
      <c r="E12" s="10">
        <v>1011.5</v>
      </c>
      <c r="F12" s="10"/>
      <c r="G12" s="10"/>
      <c r="H12" s="10">
        <v>358.7</v>
      </c>
      <c r="I12" s="10">
        <v>539</v>
      </c>
      <c r="J12" s="10"/>
      <c r="K12" s="6"/>
      <c r="L12" s="6"/>
      <c r="M12" s="6"/>
      <c r="N12" s="6"/>
      <c r="O12" s="6"/>
      <c r="P12" s="6"/>
      <c r="Q12" s="6"/>
      <c r="R12" s="6"/>
      <c r="S12" s="6"/>
      <c r="T12" s="3"/>
      <c r="U12" s="3"/>
      <c r="V12" s="3"/>
    </row>
    <row r="13" spans="1:26" ht="23.25" customHeight="1">
      <c r="A13" s="34" t="s">
        <v>35</v>
      </c>
      <c r="B13" s="35"/>
      <c r="C13" s="36"/>
      <c r="D13" s="10">
        <v>3198</v>
      </c>
      <c r="E13" s="10">
        <v>9252.5</v>
      </c>
      <c r="F13" s="10">
        <v>695</v>
      </c>
      <c r="G13" s="10">
        <v>285</v>
      </c>
      <c r="H13" s="10">
        <v>6784.7</v>
      </c>
      <c r="I13" s="10">
        <v>5017</v>
      </c>
      <c r="J13" s="10">
        <v>362</v>
      </c>
      <c r="K13" s="6"/>
      <c r="L13" s="6"/>
      <c r="M13" s="6"/>
      <c r="N13" s="6"/>
      <c r="O13" s="6"/>
      <c r="P13" s="6"/>
      <c r="Q13" s="6"/>
      <c r="R13" s="6"/>
      <c r="S13" s="6"/>
      <c r="T13" s="3"/>
      <c r="U13" s="3"/>
      <c r="V13" s="3"/>
    </row>
    <row r="14" spans="1:26" ht="23.25" customHeight="1">
      <c r="A14" s="59" t="s">
        <v>41</v>
      </c>
      <c r="B14" s="60"/>
      <c r="C14" s="61"/>
      <c r="D14" s="11">
        <v>3209</v>
      </c>
      <c r="E14" s="11">
        <v>7184</v>
      </c>
      <c r="F14" s="11">
        <v>177</v>
      </c>
      <c r="G14" s="11">
        <v>0</v>
      </c>
      <c r="H14" s="11">
        <v>7535.5</v>
      </c>
      <c r="I14" s="11">
        <v>5529</v>
      </c>
      <c r="J14" s="11">
        <v>720</v>
      </c>
      <c r="K14" s="13"/>
      <c r="L14" s="6"/>
      <c r="M14" s="6"/>
      <c r="N14" s="6"/>
      <c r="O14" s="6"/>
      <c r="P14" s="6"/>
      <c r="Q14" s="6"/>
      <c r="R14" s="6"/>
      <c r="S14" s="6"/>
      <c r="T14" s="3"/>
      <c r="U14" s="3"/>
      <c r="V14" s="3"/>
    </row>
    <row r="15" spans="1:26" ht="11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6"/>
      <c r="M15" s="6"/>
      <c r="N15" s="6"/>
      <c r="O15" s="6"/>
      <c r="P15" s="6"/>
      <c r="Q15" s="6"/>
      <c r="R15" s="6"/>
      <c r="S15" s="6"/>
      <c r="T15" s="3"/>
      <c r="U15" s="3"/>
      <c r="V15" s="3"/>
    </row>
    <row r="16" spans="1:26" ht="99" customHeight="1">
      <c r="A16" s="64" t="s">
        <v>0</v>
      </c>
      <c r="B16" s="65"/>
      <c r="C16" s="66"/>
      <c r="D16" s="46" t="s">
        <v>14</v>
      </c>
      <c r="E16" s="47"/>
      <c r="F16" s="47"/>
      <c r="G16" s="47"/>
      <c r="H16" s="47"/>
      <c r="I16" s="47"/>
      <c r="J16" s="47"/>
      <c r="K16" s="47"/>
      <c r="L16" s="48"/>
      <c r="M16" s="44" t="s">
        <v>37</v>
      </c>
      <c r="N16" s="45"/>
      <c r="O16" s="42" t="s">
        <v>3</v>
      </c>
      <c r="P16" s="40" t="s">
        <v>28</v>
      </c>
      <c r="Q16" s="41"/>
      <c r="R16" s="38" t="s">
        <v>3</v>
      </c>
      <c r="S16" s="14"/>
      <c r="T16" s="4"/>
      <c r="U16" s="4"/>
      <c r="V16" s="4"/>
      <c r="W16" s="2"/>
      <c r="X16" s="2"/>
      <c r="Y16" s="2"/>
      <c r="Z16" s="2"/>
    </row>
    <row r="17" spans="1:26" ht="77.25" customHeight="1">
      <c r="A17" s="67"/>
      <c r="B17" s="68"/>
      <c r="C17" s="69"/>
      <c r="D17" s="15" t="s">
        <v>10</v>
      </c>
      <c r="E17" s="15" t="s">
        <v>11</v>
      </c>
      <c r="F17" s="15" t="s">
        <v>12</v>
      </c>
      <c r="G17" s="16" t="s">
        <v>39</v>
      </c>
      <c r="H17" s="5" t="s">
        <v>38</v>
      </c>
      <c r="I17" s="16" t="s">
        <v>30</v>
      </c>
      <c r="J17" s="5" t="s">
        <v>31</v>
      </c>
      <c r="K17" s="16" t="s">
        <v>36</v>
      </c>
      <c r="L17" s="16" t="s">
        <v>32</v>
      </c>
      <c r="M17" s="17" t="s">
        <v>1</v>
      </c>
      <c r="N17" s="18" t="s">
        <v>2</v>
      </c>
      <c r="O17" s="43"/>
      <c r="P17" s="19" t="s">
        <v>29</v>
      </c>
      <c r="Q17" s="20" t="s">
        <v>2</v>
      </c>
      <c r="R17" s="39"/>
      <c r="S17" s="14"/>
      <c r="T17" s="4"/>
      <c r="U17" s="4"/>
      <c r="V17" s="4"/>
      <c r="W17" s="2"/>
      <c r="X17" s="2"/>
      <c r="Y17" s="2"/>
      <c r="Z17" s="2"/>
    </row>
    <row r="18" spans="1:26" ht="26.25" customHeight="1">
      <c r="A18" s="7" t="s">
        <v>4</v>
      </c>
      <c r="B18" s="7"/>
      <c r="C18" s="7"/>
      <c r="D18" s="8"/>
      <c r="E18" s="8"/>
      <c r="F18" s="8"/>
      <c r="G18" s="8"/>
      <c r="H18" s="8"/>
      <c r="I18" s="8"/>
      <c r="J18" s="8">
        <v>60</v>
      </c>
      <c r="K18" s="8"/>
      <c r="L18" s="8"/>
      <c r="M18" s="21">
        <v>0</v>
      </c>
      <c r="N18" s="8">
        <v>0</v>
      </c>
      <c r="O18" s="8" t="e">
        <f t="shared" ref="O18:O27" si="1">N18/M18*100</f>
        <v>#DIV/0!</v>
      </c>
      <c r="P18" s="21">
        <v>100</v>
      </c>
      <c r="Q18" s="12">
        <v>60</v>
      </c>
      <c r="R18" s="23">
        <f t="shared" ref="R18:R27" si="2">Q18/P18*100</f>
        <v>60</v>
      </c>
      <c r="S18" s="6"/>
      <c r="T18" s="3"/>
      <c r="U18" s="3"/>
      <c r="V18" s="3"/>
    </row>
    <row r="19" spans="1:26" ht="34.5" customHeight="1">
      <c r="A19" s="37" t="s">
        <v>5</v>
      </c>
      <c r="B19" s="37"/>
      <c r="C19" s="37"/>
      <c r="D19" s="28"/>
      <c r="E19" s="28"/>
      <c r="F19" s="28"/>
      <c r="G19" s="8"/>
      <c r="H19" s="8"/>
      <c r="I19" s="8"/>
      <c r="J19" s="8"/>
      <c r="K19" s="8"/>
      <c r="L19" s="8"/>
      <c r="M19" s="21">
        <v>30</v>
      </c>
      <c r="N19" s="8">
        <v>0</v>
      </c>
      <c r="O19" s="22">
        <f t="shared" si="1"/>
        <v>0</v>
      </c>
      <c r="P19" s="21">
        <v>310</v>
      </c>
      <c r="Q19" s="12">
        <v>0</v>
      </c>
      <c r="R19" s="23">
        <f t="shared" si="2"/>
        <v>0</v>
      </c>
      <c r="S19" s="6"/>
      <c r="T19" s="3"/>
      <c r="U19" s="3"/>
      <c r="V19" s="3"/>
    </row>
    <row r="20" spans="1:26" ht="34.5" customHeight="1">
      <c r="A20" s="37" t="s">
        <v>13</v>
      </c>
      <c r="B20" s="37"/>
      <c r="C20" s="37"/>
      <c r="D20" s="8">
        <v>107</v>
      </c>
      <c r="E20" s="8">
        <v>290</v>
      </c>
      <c r="F20" s="8">
        <v>150</v>
      </c>
      <c r="G20" s="8" t="s">
        <v>44</v>
      </c>
      <c r="H20" s="8"/>
      <c r="I20" s="8"/>
      <c r="J20" s="8">
        <v>30</v>
      </c>
      <c r="K20" s="8"/>
      <c r="L20" s="8"/>
      <c r="M20" s="21">
        <v>2403</v>
      </c>
      <c r="N20" s="8">
        <v>795</v>
      </c>
      <c r="O20" s="22">
        <f t="shared" si="1"/>
        <v>33.083645443196005</v>
      </c>
      <c r="P20" s="21">
        <v>3408</v>
      </c>
      <c r="Q20" s="12">
        <v>825</v>
      </c>
      <c r="R20" s="23">
        <f t="shared" si="2"/>
        <v>24.20774647887324</v>
      </c>
      <c r="S20" s="6"/>
      <c r="T20" s="3"/>
      <c r="U20" s="3"/>
      <c r="V20" s="3"/>
    </row>
    <row r="21" spans="1:26" ht="35.25" customHeight="1">
      <c r="A21" s="37" t="s">
        <v>6</v>
      </c>
      <c r="B21" s="37"/>
      <c r="C21" s="37"/>
      <c r="D21" s="8">
        <v>160</v>
      </c>
      <c r="E21" s="8"/>
      <c r="F21" s="8">
        <v>150</v>
      </c>
      <c r="G21" s="8"/>
      <c r="H21" s="8"/>
      <c r="I21" s="8"/>
      <c r="J21" s="8">
        <v>140</v>
      </c>
      <c r="K21" s="8"/>
      <c r="L21" s="8"/>
      <c r="M21" s="21">
        <v>400</v>
      </c>
      <c r="N21" s="8">
        <v>310</v>
      </c>
      <c r="O21" s="22">
        <f t="shared" si="1"/>
        <v>77.5</v>
      </c>
      <c r="P21" s="21">
        <v>1000</v>
      </c>
      <c r="Q21" s="12">
        <v>450</v>
      </c>
      <c r="R21" s="23">
        <f t="shared" si="2"/>
        <v>45</v>
      </c>
      <c r="S21" s="6"/>
      <c r="T21" s="3"/>
      <c r="U21" s="3"/>
      <c r="V21" s="3"/>
    </row>
    <row r="22" spans="1:26" ht="32.25" customHeight="1">
      <c r="A22" s="37" t="s">
        <v>7</v>
      </c>
      <c r="B22" s="37"/>
      <c r="C22" s="37"/>
      <c r="D22" s="8"/>
      <c r="E22" s="8"/>
      <c r="F22" s="8">
        <v>149</v>
      </c>
      <c r="G22" s="8"/>
      <c r="H22" s="8"/>
      <c r="I22" s="8"/>
      <c r="J22" s="8"/>
      <c r="K22" s="8">
        <v>30</v>
      </c>
      <c r="L22" s="8"/>
      <c r="M22" s="21">
        <v>360</v>
      </c>
      <c r="N22" s="8">
        <v>149</v>
      </c>
      <c r="O22" s="22">
        <f t="shared" si="1"/>
        <v>41.388888888888886</v>
      </c>
      <c r="P22" s="21">
        <v>773</v>
      </c>
      <c r="Q22" s="12">
        <v>179</v>
      </c>
      <c r="R22" s="23">
        <f t="shared" si="2"/>
        <v>23.15653298835705</v>
      </c>
      <c r="S22" s="6"/>
      <c r="T22" s="3"/>
      <c r="U22" s="3"/>
      <c r="V22" s="3"/>
    </row>
    <row r="23" spans="1:26" ht="33.75" customHeight="1">
      <c r="A23" s="37" t="s">
        <v>8</v>
      </c>
      <c r="B23" s="37"/>
      <c r="C23" s="37"/>
      <c r="D23" s="8">
        <v>200</v>
      </c>
      <c r="E23" s="8"/>
      <c r="F23" s="8">
        <v>300</v>
      </c>
      <c r="G23" s="8"/>
      <c r="H23" s="8"/>
      <c r="I23" s="8"/>
      <c r="J23" s="8">
        <v>260</v>
      </c>
      <c r="K23" s="8"/>
      <c r="L23" s="8"/>
      <c r="M23" s="21">
        <v>500</v>
      </c>
      <c r="N23" s="8">
        <v>500</v>
      </c>
      <c r="O23" s="22">
        <f t="shared" si="1"/>
        <v>100</v>
      </c>
      <c r="P23" s="21">
        <v>1300</v>
      </c>
      <c r="Q23" s="12">
        <v>760</v>
      </c>
      <c r="R23" s="23">
        <f t="shared" si="2"/>
        <v>58.461538461538467</v>
      </c>
      <c r="S23" s="6"/>
      <c r="T23" s="3"/>
      <c r="U23" s="3"/>
      <c r="V23" s="3"/>
    </row>
    <row r="24" spans="1:26" ht="27.75" customHeight="1">
      <c r="A24" s="37" t="s">
        <v>9</v>
      </c>
      <c r="B24" s="37"/>
      <c r="C24" s="37"/>
      <c r="D24" s="9">
        <v>153</v>
      </c>
      <c r="E24" s="9">
        <v>1047</v>
      </c>
      <c r="F24" s="9">
        <v>225</v>
      </c>
      <c r="G24" s="9" t="s">
        <v>40</v>
      </c>
      <c r="H24" s="9"/>
      <c r="I24" s="9">
        <v>159</v>
      </c>
      <c r="J24" s="9"/>
      <c r="K24" s="9"/>
      <c r="L24" s="9"/>
      <c r="M24" s="24">
        <v>2288</v>
      </c>
      <c r="N24" s="8">
        <v>1425</v>
      </c>
      <c r="O24" s="31">
        <f t="shared" si="1"/>
        <v>62.281468531468533</v>
      </c>
      <c r="P24" s="24">
        <v>4600</v>
      </c>
      <c r="Q24" s="12">
        <v>1868</v>
      </c>
      <c r="R24" s="30">
        <f t="shared" si="2"/>
        <v>40.608695652173914</v>
      </c>
      <c r="S24" s="6"/>
      <c r="T24" s="3"/>
      <c r="U24" s="3"/>
      <c r="V24" s="3"/>
    </row>
    <row r="25" spans="1:26" ht="31.5" customHeight="1">
      <c r="A25" s="51" t="s">
        <v>15</v>
      </c>
      <c r="B25" s="57"/>
      <c r="C25" s="58"/>
      <c r="D25" s="10">
        <f>SUM(D18:D24)</f>
        <v>620</v>
      </c>
      <c r="E25" s="10">
        <f>SUM(E18:E24)</f>
        <v>1337</v>
      </c>
      <c r="F25" s="10">
        <f>SUM(F18:F24)</f>
        <v>974</v>
      </c>
      <c r="G25" s="10" t="s">
        <v>45</v>
      </c>
      <c r="H25" s="10"/>
      <c r="I25" s="10">
        <v>159</v>
      </c>
      <c r="J25" s="10">
        <f>SUM(J18:J24)</f>
        <v>490</v>
      </c>
      <c r="K25" s="10">
        <v>30</v>
      </c>
      <c r="L25" s="10"/>
      <c r="M25" s="25">
        <f>SUM(M18:M24)</f>
        <v>5981</v>
      </c>
      <c r="N25" s="10">
        <f>SUM(N18:N24)</f>
        <v>3179</v>
      </c>
      <c r="O25" s="26">
        <f t="shared" si="1"/>
        <v>53.151646881792345</v>
      </c>
      <c r="P25" s="25">
        <f>SUM(P18:P24)</f>
        <v>11491</v>
      </c>
      <c r="Q25" s="27">
        <f>SUM(Q18:Q24)</f>
        <v>4142</v>
      </c>
      <c r="R25" s="29">
        <f t="shared" si="2"/>
        <v>36.045600905056133</v>
      </c>
      <c r="S25" s="13"/>
      <c r="T25" s="3"/>
      <c r="U25" s="3"/>
      <c r="V25" s="3"/>
    </row>
    <row r="26" spans="1:26" ht="31.5" customHeight="1">
      <c r="A26" s="34" t="s">
        <v>34</v>
      </c>
      <c r="B26" s="35"/>
      <c r="C26" s="36"/>
      <c r="D26" s="8">
        <v>218</v>
      </c>
      <c r="E26" s="8">
        <v>54</v>
      </c>
      <c r="F26" s="8">
        <v>232</v>
      </c>
      <c r="G26" s="10"/>
      <c r="H26" s="8">
        <v>0.7</v>
      </c>
      <c r="I26" s="10"/>
      <c r="J26" s="10"/>
      <c r="K26" s="10">
        <v>35</v>
      </c>
      <c r="L26" s="10"/>
      <c r="M26" s="21">
        <v>757</v>
      </c>
      <c r="N26" s="8">
        <v>504</v>
      </c>
      <c r="O26" s="22">
        <f t="shared" si="1"/>
        <v>66.578599735799202</v>
      </c>
      <c r="P26" s="21">
        <v>847</v>
      </c>
      <c r="Q26" s="12">
        <v>539.70000000000005</v>
      </c>
      <c r="R26" s="23">
        <f t="shared" si="2"/>
        <v>63.719008264462815</v>
      </c>
      <c r="S26" s="13"/>
      <c r="T26" s="3"/>
      <c r="U26" s="3"/>
      <c r="V26" s="3"/>
    </row>
    <row r="27" spans="1:26" ht="31.5" customHeight="1">
      <c r="A27" s="34" t="s">
        <v>35</v>
      </c>
      <c r="B27" s="35"/>
      <c r="C27" s="36"/>
      <c r="D27" s="10">
        <v>838</v>
      </c>
      <c r="E27" s="10">
        <v>1391</v>
      </c>
      <c r="F27" s="10">
        <v>1206</v>
      </c>
      <c r="G27" s="10" t="s">
        <v>45</v>
      </c>
      <c r="H27" s="10">
        <v>0.7</v>
      </c>
      <c r="I27" s="10">
        <v>159</v>
      </c>
      <c r="J27" s="10">
        <v>490</v>
      </c>
      <c r="K27" s="10">
        <v>65</v>
      </c>
      <c r="L27" s="10"/>
      <c r="M27" s="10">
        <v>6738</v>
      </c>
      <c r="N27" s="10">
        <v>3683</v>
      </c>
      <c r="O27" s="26">
        <f t="shared" si="1"/>
        <v>54.660136539032358</v>
      </c>
      <c r="P27" s="25">
        <v>12338</v>
      </c>
      <c r="Q27" s="32">
        <v>4681.7</v>
      </c>
      <c r="R27" s="29">
        <f t="shared" si="2"/>
        <v>37.945372021397304</v>
      </c>
      <c r="S27" s="13"/>
      <c r="T27" s="3"/>
      <c r="U27" s="3"/>
      <c r="V27" s="3"/>
    </row>
    <row r="28" spans="1:26" ht="25.5" customHeight="1">
      <c r="A28" s="59" t="s">
        <v>41</v>
      </c>
      <c r="B28" s="60"/>
      <c r="C28" s="61"/>
      <c r="D28" s="11">
        <v>822</v>
      </c>
      <c r="E28" s="11">
        <v>1307</v>
      </c>
      <c r="F28" s="11">
        <v>1766</v>
      </c>
      <c r="G28" s="11" t="s">
        <v>42</v>
      </c>
      <c r="H28" s="11">
        <v>0</v>
      </c>
      <c r="I28" s="11">
        <v>350</v>
      </c>
      <c r="J28" s="11">
        <v>356</v>
      </c>
      <c r="K28" s="12">
        <v>75</v>
      </c>
      <c r="L28" s="11">
        <v>30</v>
      </c>
      <c r="M28" s="12"/>
      <c r="N28" s="11">
        <v>3977</v>
      </c>
      <c r="O28" s="12"/>
      <c r="P28" s="11"/>
      <c r="Q28" s="33">
        <v>4832</v>
      </c>
      <c r="R28" s="12"/>
      <c r="S28" s="13"/>
      <c r="T28" s="3"/>
      <c r="U28" s="3"/>
      <c r="V28" s="3"/>
    </row>
    <row r="29" spans="1:26" ht="17.39999999999999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3"/>
      <c r="U29" s="3"/>
      <c r="V29" s="3"/>
    </row>
    <row r="30" spans="1:2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6" ht="15">
      <c r="A31" s="56"/>
      <c r="B31" s="56"/>
      <c r="C31" s="56"/>
      <c r="D31" s="56"/>
      <c r="E31" s="56"/>
      <c r="F31" s="56"/>
      <c r="G31" s="56"/>
      <c r="H31" s="56"/>
      <c r="I31" s="5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</sheetData>
  <mergeCells count="30">
    <mergeCell ref="A31:I31"/>
    <mergeCell ref="A25:C25"/>
    <mergeCell ref="A28:C28"/>
    <mergeCell ref="A8:C8"/>
    <mergeCell ref="A9:C9"/>
    <mergeCell ref="A10:C10"/>
    <mergeCell ref="A11:C11"/>
    <mergeCell ref="A21:C21"/>
    <mergeCell ref="A16:C17"/>
    <mergeCell ref="A20:C20"/>
    <mergeCell ref="A22:C22"/>
    <mergeCell ref="A23:C23"/>
    <mergeCell ref="A24:C24"/>
    <mergeCell ref="A14:C14"/>
    <mergeCell ref="A13:C13"/>
    <mergeCell ref="A12:C12"/>
    <mergeCell ref="B1:I1"/>
    <mergeCell ref="B2:J2"/>
    <mergeCell ref="A5:C5"/>
    <mergeCell ref="A6:C6"/>
    <mergeCell ref="A7:C7"/>
    <mergeCell ref="A3:C3"/>
    <mergeCell ref="A26:C26"/>
    <mergeCell ref="A27:C27"/>
    <mergeCell ref="A19:C19"/>
    <mergeCell ref="R16:R17"/>
    <mergeCell ref="P16:Q16"/>
    <mergeCell ref="O16:O17"/>
    <mergeCell ref="M16:N16"/>
    <mergeCell ref="D16:L16"/>
  </mergeCells>
  <phoneticPr fontId="0" type="noConversion"/>
  <pageMargins left="0.74803149606299213" right="0.74803149606299213" top="0.27559055118110237" bottom="0.27559055118110237" header="0.31496062992125984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workbookViewId="0">
      <selection activeCell="J21" sqref="J21"/>
    </sheetView>
  </sheetViews>
  <sheetFormatPr defaultRowHeight="13.2"/>
  <cols>
    <col min="1" max="1" width="0.5546875" customWidth="1"/>
    <col min="10" max="10" width="45.88671875" customWidth="1"/>
  </cols>
  <sheetData>
    <row r="2" spans="1:13">
      <c r="D2" s="70" t="s">
        <v>23</v>
      </c>
      <c r="E2" s="70"/>
      <c r="F2" s="70"/>
      <c r="G2" s="70"/>
      <c r="H2" s="70"/>
      <c r="I2" s="70"/>
      <c r="J2" s="70"/>
      <c r="K2" s="70"/>
    </row>
    <row r="3" spans="1:13"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</row>
    <row r="5" spans="1:13">
      <c r="B5" s="70" t="s">
        <v>24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7" spans="1:13">
      <c r="B7" s="70" t="s">
        <v>25</v>
      </c>
      <c r="C7" s="70"/>
      <c r="D7" s="70"/>
      <c r="E7" s="70"/>
      <c r="F7" s="70"/>
      <c r="G7" s="70"/>
      <c r="H7" s="70"/>
      <c r="I7" s="70"/>
      <c r="J7" s="70"/>
      <c r="K7" s="70"/>
    </row>
    <row r="9" spans="1:13"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3">
      <c r="A10" s="70" t="s">
        <v>27</v>
      </c>
      <c r="B10" s="70"/>
      <c r="C10" s="70"/>
      <c r="D10" s="70"/>
      <c r="E10" s="70"/>
      <c r="F10" s="70"/>
      <c r="G10" s="70"/>
      <c r="H10" s="70"/>
      <c r="I10" s="70"/>
    </row>
    <row r="11" spans="1:13">
      <c r="A11" s="70"/>
      <c r="B11" s="70"/>
      <c r="C11" s="70"/>
      <c r="D11" s="70"/>
      <c r="E11" s="70"/>
      <c r="F11" s="70"/>
      <c r="G11" s="70"/>
      <c r="H11" s="70"/>
      <c r="I11" s="70"/>
    </row>
    <row r="12" spans="1:13">
      <c r="A12" s="70"/>
      <c r="B12" s="70"/>
      <c r="C12" s="70"/>
      <c r="D12" s="70"/>
      <c r="E12" s="70"/>
      <c r="F12" s="70"/>
      <c r="G12" s="70"/>
      <c r="H12" s="70"/>
      <c r="I12" s="70"/>
    </row>
    <row r="13" spans="1:13">
      <c r="A13" s="70"/>
      <c r="B13" s="70"/>
      <c r="C13" s="70"/>
      <c r="D13" s="70"/>
      <c r="E13" s="70"/>
      <c r="F13" s="70"/>
      <c r="G13" s="70"/>
      <c r="H13" s="70"/>
      <c r="I13" s="70"/>
    </row>
  </sheetData>
  <mergeCells count="6">
    <mergeCell ref="A10:I13"/>
    <mergeCell ref="D2:K2"/>
    <mergeCell ref="B7:K7"/>
    <mergeCell ref="B5:M5"/>
    <mergeCell ref="B3:K3"/>
    <mergeCell ref="B9:K9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полевые раб.</vt:lpstr>
      <vt:lpstr>полев. раб. КФХ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2019-05-15T10:40:04Z</cp:lastPrinted>
  <dcterms:created xsi:type="dcterms:W3CDTF">2012-05-12T05:42:16Z</dcterms:created>
  <dcterms:modified xsi:type="dcterms:W3CDTF">2019-05-15T10:42:52Z</dcterms:modified>
</cp:coreProperties>
</file>