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" sheetId="1" r:id="rId1"/>
    <sheet name="8" sheetId="2" r:id="rId2"/>
  </sheets>
  <definedNames>
    <definedName name="_xlnm.Print_Area" localSheetId="1">'8'!$A$1:$G$126</definedName>
  </definedNames>
  <calcPr fullCalcOnLoad="1"/>
</workbook>
</file>

<file path=xl/sharedStrings.xml><?xml version="1.0" encoding="utf-8"?>
<sst xmlns="http://schemas.openxmlformats.org/spreadsheetml/2006/main" count="526" uniqueCount="222">
  <si>
    <t>Рз, ПР</t>
  </si>
  <si>
    <t>ЦСР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</si>
  <si>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</si>
  <si>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</si>
  <si>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</si>
  <si>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</si>
  <si>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Оплата электроэнергии за уличное освещение</t>
  </si>
  <si>
    <t>Культура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</si>
  <si>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</si>
  <si>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</si>
  <si>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</si>
  <si>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</si>
  <si>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</si>
  <si>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Жилищно-коммунальное хозяйство</t>
  </si>
  <si>
    <t>Межбюджетные трансферты</t>
  </si>
  <si>
    <t>Национальная безопасность и правоохранительная деятельность</t>
  </si>
  <si>
    <t xml:space="preserve">Культура и кинематография </t>
  </si>
  <si>
    <t>Социальная политика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</si>
  <si>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</si>
  <si>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</si>
  <si>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</si>
  <si>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Национальная экономика</t>
  </si>
  <si>
    <t>Иные бюджетные ассигнования</t>
  </si>
  <si>
    <t>Осуществление межмуниципального сотрудничества</t>
  </si>
  <si>
    <t>Обеспечение пожарной безопасности</t>
  </si>
  <si>
    <t>Наименование расходов</t>
  </si>
  <si>
    <t>Общегосударственные вопросы</t>
  </si>
  <si>
    <t>Сумма</t>
  </si>
  <si>
    <t>Итого по ведомственной структуре</t>
  </si>
  <si>
    <t xml:space="preserve">  руб.</t>
  </si>
  <si>
    <t xml:space="preserve"> </t>
  </si>
  <si>
    <t>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</t>
  </si>
  <si>
    <t>Депутаты представительного органа муниципального образования</t>
  </si>
  <si>
    <t>Дорожное хозяйство (дорожные фонды)</t>
  </si>
  <si>
    <t>Пенсионное обеспечение</t>
  </si>
  <si>
    <t>Пенсии за выслугу лет лицам, замещавшим муниципальные должности муниципального образования, муниципальным служащим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</si>
  <si>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</si>
  <si>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Опубликование правовых актов органов местного самоуправления</t>
  </si>
  <si>
    <t>80000А0030</t>
  </si>
  <si>
    <t>Казначейское исполнение бюджета поселения</t>
  </si>
  <si>
    <t>80000А0150</t>
  </si>
  <si>
    <t>Содержание автомобильных дорог местного значения и искусственных сооружений на них</t>
  </si>
  <si>
    <t xml:space="preserve"> Ремонт автомобильных дорог местного значения  и искусственных сооружений на них</t>
  </si>
  <si>
    <t>Н2101НК010</t>
  </si>
  <si>
    <t>Текущий ремонт водопроводных сетей</t>
  </si>
  <si>
    <t xml:space="preserve">Ограждение  санитарно- охранных зон </t>
  </si>
  <si>
    <t>Н2101НК020</t>
  </si>
  <si>
    <t>Техническое обслуживание сетей уличного освещения</t>
  </si>
  <si>
    <t>Н2201НУ010</t>
  </si>
  <si>
    <t>Н2201НУ020</t>
  </si>
  <si>
    <t>Приведение в нормативное состояние объектов, согласно «Паспорта доступности»</t>
  </si>
  <si>
    <t>80000А0110</t>
  </si>
  <si>
    <t xml:space="preserve">Вед </t>
  </si>
  <si>
    <t>Совет депутатов Нижнегалинского сельского поселения Верещагинского муниципального района Пермского края</t>
  </si>
  <si>
    <t>Закупка товаров, работ и услуг для обеспечения  государственных (муниципальных) нужд</t>
  </si>
  <si>
    <t>Администрация Нижнегалинского сельского поселения Верещагинского муниципального района Пермского края</t>
  </si>
  <si>
    <t>Содержание органов местного самоуправления за счет средств местного бюджета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</si>
  <si>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</si>
  <si>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Н200000000 </t>
  </si>
  <si>
    <t>Подпрограмма «Содержание и развитие дорожного хозяйства и обеспечение безопасности дорожного движения»</t>
  </si>
  <si>
    <t xml:space="preserve">Н230000000 
</t>
  </si>
  <si>
    <t xml:space="preserve">Н230100000 </t>
  </si>
  <si>
    <t xml:space="preserve">Н210000000 </t>
  </si>
  <si>
    <t xml:space="preserve">Н210100000 </t>
  </si>
  <si>
    <t xml:space="preserve">Подпрограмма «Благоустройство» </t>
  </si>
  <si>
    <t xml:space="preserve">Н220000000 </t>
  </si>
  <si>
    <t xml:space="preserve">Н220100000 </t>
  </si>
  <si>
    <t xml:space="preserve">Н220200000 </t>
  </si>
  <si>
    <t>Муниципальная программа «Развитие культуры  в Нижнегалинском сельском поселении»</t>
  </si>
  <si>
    <t xml:space="preserve">Н100000000 </t>
  </si>
  <si>
    <t xml:space="preserve">Н100100000 </t>
  </si>
  <si>
    <t>Н300000000</t>
  </si>
  <si>
    <t>Муниципальная программа « Пожарная безопасность в Нижнегалинском сельском поселении»</t>
  </si>
  <si>
    <t>Н310000000</t>
  </si>
  <si>
    <t>Подпрограмма  «Организационные и пропагандистские мероприятия в сфере пожарной безопасности»</t>
  </si>
  <si>
    <t>Н310100000</t>
  </si>
  <si>
    <t>Приобретение учебной литературы</t>
  </si>
  <si>
    <t>Закупка товаров, работ и услуг для   обеспечения государственных (муниципальных) нужд</t>
  </si>
  <si>
    <t>Н310200000</t>
  </si>
  <si>
    <t>Изготовление листовок, буклетов, пропагандирующих соблюдение мер пожарной безопасности</t>
  </si>
  <si>
    <t>Н320000000</t>
  </si>
  <si>
    <t>Подпрограмма  «Первичные меры  пожарной безопасности»</t>
  </si>
  <si>
    <t>Н320100000</t>
  </si>
  <si>
    <t>Содержание и текущий ремонт пожарных гидрантов</t>
  </si>
  <si>
    <t>Опашка населенных пунктов</t>
  </si>
  <si>
    <t>Укрепление материально-технической базы</t>
  </si>
  <si>
    <t>Защита населения и территории от чрезвычайных ситуаций природного и техногенного характера, гражданская оборона</t>
  </si>
  <si>
    <t>Н400000000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</si>
  <si>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</si>
  <si>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Н410000000</t>
  </si>
  <si>
    <t>Подпрограмма  «Функционирование системы гражданской обороны»</t>
  </si>
  <si>
    <t>Н410100000</t>
  </si>
  <si>
    <t>Изготовление печатных изданий для информирования населения</t>
  </si>
  <si>
    <t>Закупка товаров, работ и услуг для  обеспечения государственных (муниципальных) нужд</t>
  </si>
  <si>
    <t>Н420000000</t>
  </si>
  <si>
    <t>Подпрограмма  «Обеспечение безопасности населения на водных объектах»</t>
  </si>
  <si>
    <t>Обучение населения</t>
  </si>
  <si>
    <t>Н1003НЦ020</t>
  </si>
  <si>
    <t>Н3201НБ040</t>
  </si>
  <si>
    <t>Н3201НБ030</t>
  </si>
  <si>
    <t>Н3201НБ020</t>
  </si>
  <si>
    <t>Н3201НБ010</t>
  </si>
  <si>
    <t>Н3101НО020</t>
  </si>
  <si>
    <t>Н3101НО010</t>
  </si>
  <si>
    <t>Н4101НГ010</t>
  </si>
  <si>
    <t>Н4101НГ020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</si>
  <si>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</si>
  <si>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</si>
  <si>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</si>
  <si>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Н510500000</t>
  </si>
  <si>
    <t>Н5105А0010</t>
  </si>
  <si>
    <t>Глава муниципального образования</t>
  </si>
  <si>
    <t>Н510200000</t>
  </si>
  <si>
    <t>Н5102НМ010</t>
  </si>
  <si>
    <t>Профессиональная подготовка, переподготовка, повышение квалификации муниципальных служащих администрацииНижнегалинского сельского поселения</t>
  </si>
  <si>
    <t>Н5105А0050</t>
  </si>
  <si>
    <t>Н510600000</t>
  </si>
  <si>
    <t>Н5106АТ010</t>
  </si>
  <si>
    <t>Н510700000</t>
  </si>
  <si>
    <t>Н520000000</t>
  </si>
  <si>
    <t>Н520100000</t>
  </si>
  <si>
    <t>Н5201НИ010</t>
  </si>
  <si>
    <t>Обеспечение подготовки технических планов</t>
  </si>
  <si>
    <t>Н520200000</t>
  </si>
  <si>
    <t>Н5202НИ030</t>
  </si>
  <si>
    <t>Оценка рыночной стоимости муниципального имущества</t>
  </si>
  <si>
    <t>Н5104НМ020</t>
  </si>
  <si>
    <t>Н510400000</t>
  </si>
  <si>
    <t>Н510300000</t>
  </si>
  <si>
    <t>Н5103А0070</t>
  </si>
  <si>
    <t>Обкашивание территории</t>
  </si>
  <si>
    <t>Содержание мест захоронений</t>
  </si>
  <si>
    <t xml:space="preserve"> Непрограммные направления деятельности</t>
  </si>
  <si>
    <t>Подпрограмма  «Организация муниципального управления в Нижнегалинском сельском поселении»</t>
  </si>
  <si>
    <t>Подпрограмма"Управление муниципальным имуществом и земельными ресурсами Нижнегалинского сельского поселения"</t>
  </si>
  <si>
    <t>Подпрограмма "Управление муниципальным имуществом и земельными ресурсами Нижнегалинского сельского поселения"</t>
  </si>
  <si>
    <t>Подпрограмма «Организация муниципального управления в Нижнегалинском сельском поселении»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</si>
  <si>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</si>
  <si>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</si>
  <si>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не территориях, где отсутствуют военные комиссариаты</t>
  </si>
  <si>
    <t>Осуществление внешнего муниципального финансового контроля</t>
  </si>
  <si>
    <t>Н5106АТ030</t>
  </si>
  <si>
    <t>Н51072П040</t>
  </si>
  <si>
    <t>Инвентаризация объектов недвижимости</t>
  </si>
  <si>
    <t>Н5201НИ040</t>
  </si>
  <si>
    <t>Н420100000</t>
  </si>
  <si>
    <t>Н4201НВ010</t>
  </si>
  <si>
    <t>Изготовление и установка наглядной агитации в местах купания</t>
  </si>
  <si>
    <t>Н3102НО030</t>
  </si>
  <si>
    <t>Устройство, содержание и текущий ремонт пожарных водоемов, в том числе подъездных путей к ним</t>
  </si>
  <si>
    <t>Н2301НД020</t>
  </si>
  <si>
    <t>Н2301НД030</t>
  </si>
  <si>
    <t>Н2302НД010</t>
  </si>
  <si>
    <t>Н230200000</t>
  </si>
  <si>
    <t xml:space="preserve">Паспортизация автомобильных дорог и искусственных сооружений на них </t>
  </si>
  <si>
    <t>Реализация мероприятий по благоустройству территории поселения, осуществляемая с участием средств самообложения граждан</t>
  </si>
  <si>
    <t>Н2202SP060</t>
  </si>
  <si>
    <t>Н5202НИ060</t>
  </si>
  <si>
    <t>Н1001НЦ080</t>
  </si>
  <si>
    <t>Оказание муниципальных услуг, выполнение работ бюджетными  и автономными учреждениями за счет средств местного бюджета</t>
  </si>
  <si>
    <t>Н100200000</t>
  </si>
  <si>
    <t>Н1002НЦ010</t>
  </si>
  <si>
    <t>Приобретение основных средств для муниципальных учреждений</t>
  </si>
  <si>
    <t>Н1002НЦ060</t>
  </si>
  <si>
    <t>Приобретение костюмов для участников вокальных групп</t>
  </si>
  <si>
    <t>Н100300000</t>
  </si>
  <si>
    <t>Н1003НЦ070</t>
  </si>
  <si>
    <t>Н51072С180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</si>
  <si>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</si>
  <si>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Н5106АТ050</t>
  </si>
  <si>
    <t xml:space="preserve">Реализация мероприятий по лицензированию скважин для водоснабжения населения
</t>
  </si>
  <si>
    <t>Н2202НУ040</t>
  </si>
  <si>
    <t>Основное мероприятие "Эффективное выполнение функций администрацией Нижнегалинского  сельского поселения"</t>
  </si>
  <si>
    <t>Основное мероприятие "Сохранение и развитие кадрового потенциала"</t>
  </si>
  <si>
    <t>Основное мероприятие "Финансовое обеспечение затрат части переданных полномочий в бюджет Верещагинского муниципального района"</t>
  </si>
  <si>
    <t>Основное мероприятие "Реализация администрацией Нижнегалинского сельского поселения  делегированных государственных полномочий"</t>
  </si>
  <si>
    <t>Основное мероприятие "Обеспечение взаимодействия Нижнегалинского сельского поселения с другими публично-правовыми образованиями и объединениями"</t>
  </si>
  <si>
    <t>Основное мероприятие "Повышение открытости деятельности администрации Нижнегалинского сельского поселения"</t>
  </si>
  <si>
    <t>Основное мероприятие "Учет муниципального имущества"</t>
  </si>
  <si>
    <t>Основное мероприятие "Распоряжение муниципальным имуществом"</t>
  </si>
  <si>
    <t>Основное мероприятие "Повышение устойчивости функционирования систем гражданской обороны"</t>
  </si>
  <si>
    <t>Основное мероприятие "Совершенствование системы безопасности людей на водных объектах"</t>
  </si>
  <si>
    <t>Основное мероприятие "Обеспечение мер пожарной безопасности"</t>
  </si>
  <si>
    <t>Основное мероприятие "Поддержание автомобильных дорог местного значения и пешеходных тротуаров  в нормативном состоянии"</t>
  </si>
  <si>
    <t>Основное мероприятие "Осуществление мероприятий, необходимых для обеспечения развития и функционирования системы управления автомобильными дорогами и искусственных сооружений на них"</t>
  </si>
  <si>
    <t>Основное мероприятие "Приведение в нормативное состояние объектов коммунальной инфраструктуры"</t>
  </si>
  <si>
    <t xml:space="preserve"> Основное мероприятие "Уличное освещение"</t>
  </si>
  <si>
    <t>Основное мероприятие "Создание условий для обеспечения населения комфортными условиями проживания"</t>
  </si>
  <si>
    <t>Основное мероприятие "Обеспечение равного доступа к культурным благам и возможности реализации творческого потенциала каждой личности"</t>
  </si>
  <si>
    <t>Основное мероприятие "Укрепление материально-технической базы муниципальных учреждений"</t>
  </si>
  <si>
    <t>Основное мероприятие "Приведение в нормативное состояние объектов, в соответствии с требованиями законодательства"</t>
  </si>
  <si>
    <t>Основное мероприятие "Организационные мероприятия"</t>
  </si>
  <si>
    <t>Основное мероприятие "Пропагандистские мероприятия"</t>
  </si>
  <si>
    <t>Основное мероприятие " Уличное освещение"</t>
  </si>
  <si>
    <t>Оснащение учреждений культуры приборами видеонаблюдения и их обслуживание</t>
  </si>
  <si>
    <t>Обучение членов комиссии по противопожарной безопасности</t>
  </si>
  <si>
    <t>Основное мероприятие "Владение муниципальным имуществом"</t>
  </si>
  <si>
    <t>Муниципальная программа « Содержание и развитие  муниципального хозяйства на территории Нижнегалинского сельского поселения»</t>
  </si>
  <si>
    <t>Подпрограмма «Содержание и развитие коммунальной инфраструктуры »</t>
  </si>
  <si>
    <t>Резервный фонд местной администрации</t>
  </si>
  <si>
    <t xml:space="preserve">Ведомственная структура   расходов  бюджета на 2019 год </t>
  </si>
  <si>
    <t xml:space="preserve">Ведомственная структура   расходов  бюджета на 2020-2021годы </t>
  </si>
  <si>
    <t>Исполнение бюджета поселения, составление отчетов об исполнении бюджета поселения (в части организации и ведения бюджетного (бухгалтерского), статистического, налогового учета и отчетности, бухгалтерского обслуживания бюджетного процесса поселения).</t>
  </si>
  <si>
    <t>Н520300000</t>
  </si>
  <si>
    <t>Основное мероприятие 3 "Владение, пользование и распоряжение земельными ресурсами"</t>
  </si>
  <si>
    <t>Н5203НИ070</t>
  </si>
  <si>
    <t>Обеспечение проведения кадастровых работ  по формированию земельных участков и постановки их на кадастровый учет"</t>
  </si>
  <si>
    <t>Н2101НК080</t>
  </si>
  <si>
    <t>Мероприятия по замене оборудования в целях водоснабжения населения</t>
  </si>
  <si>
    <t>Основное мероприятие  "Владение, пользование и распоряжение земельными ресурсами"</t>
  </si>
  <si>
    <t>80000АТ100</t>
  </si>
  <si>
    <t>Н2301ST040</t>
  </si>
  <si>
    <t>Здравоохранение</t>
  </si>
  <si>
    <t>Санитарно-эпидемилогическое благополучие</t>
  </si>
  <si>
    <t>800002У090</t>
  </si>
  <si>
    <t>Мероприятия по отлову, содкржанию,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</si>
  <si>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80000РТ040</t>
  </si>
  <si>
    <t>Утверждение генеральных планов поселений, правил землепользования и застройки</t>
  </si>
  <si>
    <t>Н2302НД020</t>
  </si>
  <si>
    <t>Проектирование и согласование схем организации дорожного движения, схем дислокации дорожных знаков и разметки</t>
  </si>
  <si>
    <t>Приложение 7
к  решению Совета депутатов
                         Нижнегалинского сельского   поселения 
к проекту бюджета МО «Нижнегалинское сельское поселение»
о бюджете</t>
  </si>
  <si>
    <t xml:space="preserve">Приложение 8
к  решению Совета депутатов
                         Нижнегалинского сельского   поселения 
к проекту бюджета МО «Нижнегалинское сельское поселение»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</si>
</sst>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 ;\-#,##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29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" fillId="27" borderId="0">
      <alignment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3" fontId="4" fillId="0" borderId="0" xfId="61" applyFont="1" applyAlignment="1">
      <alignment horizontal="right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center" vertical="top"/>
    </xf>
    <xf numFmtId="167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6" fillId="0" borderId="10" xfId="61" applyFont="1" applyBorder="1" applyAlignment="1">
      <alignment horizontal="center" vertical="center"/>
    </xf>
    <xf numFmtId="43" fontId="4" fillId="0" borderId="0" xfId="6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43" fontId="10" fillId="0" borderId="0" xfId="61" applyFont="1" applyBorder="1" applyAlignment="1">
      <alignment/>
    </xf>
    <xf numFmtId="43" fontId="10" fillId="0" borderId="0" xfId="6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3" fontId="15" fillId="0" borderId="10" xfId="61" applyFont="1" applyBorder="1" applyAlignment="1">
      <alignment/>
    </xf>
    <xf numFmtId="49" fontId="55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43" fontId="16" fillId="0" borderId="10" xfId="61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18" fillId="0" borderId="10" xfId="53" applyNumberFormat="1" applyFont="1" applyFill="1" applyBorder="1" applyAlignment="1">
      <alignment horizontal="left" vertical="top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center"/>
    </xf>
    <xf numFmtId="43" fontId="16" fillId="0" borderId="10" xfId="61" applyFont="1" applyBorder="1" applyAlignment="1">
      <alignment horizontal="left" vertical="center"/>
    </xf>
    <xf numFmtId="165" fontId="16" fillId="0" borderId="10" xfId="61" applyNumberFormat="1" applyFont="1" applyBorder="1" applyAlignment="1">
      <alignment horizontal="left" vertical="top"/>
    </xf>
    <xf numFmtId="43" fontId="16" fillId="31" borderId="10" xfId="61" applyFont="1" applyFill="1" applyBorder="1" applyAlignment="1">
      <alignment horizontal="left"/>
    </xf>
    <xf numFmtId="165" fontId="16" fillId="0" borderId="10" xfId="0" applyNumberFormat="1" applyFont="1" applyBorder="1" applyAlignment="1">
      <alignment horizontal="left" vertical="top"/>
    </xf>
    <xf numFmtId="43" fontId="16" fillId="0" borderId="10" xfId="61" applyFont="1" applyBorder="1" applyAlignment="1">
      <alignment horizontal="left"/>
    </xf>
    <xf numFmtId="0" fontId="15" fillId="0" borderId="10" xfId="0" applyFont="1" applyBorder="1" applyAlignment="1">
      <alignment horizontal="left" vertical="top"/>
    </xf>
    <xf numFmtId="43" fontId="15" fillId="0" borderId="10" xfId="61" applyFont="1" applyBorder="1" applyAlignment="1">
      <alignment horizontal="left"/>
    </xf>
    <xf numFmtId="165" fontId="15" fillId="0" borderId="10" xfId="0" applyNumberFormat="1" applyFont="1" applyBorder="1" applyAlignment="1">
      <alignment horizontal="left" vertical="top"/>
    </xf>
    <xf numFmtId="1" fontId="15" fillId="0" borderId="10" xfId="0" applyNumberFormat="1" applyFont="1" applyBorder="1" applyAlignment="1">
      <alignment horizontal="left" vertical="top"/>
    </xf>
    <xf numFmtId="164" fontId="15" fillId="0" borderId="10" xfId="0" applyNumberFormat="1" applyFont="1" applyBorder="1" applyAlignment="1">
      <alignment horizontal="left" vertical="top"/>
    </xf>
    <xf numFmtId="166" fontId="15" fillId="0" borderId="10" xfId="0" applyNumberFormat="1" applyFont="1" applyBorder="1" applyAlignment="1">
      <alignment horizontal="left" vertical="top"/>
    </xf>
    <xf numFmtId="164" fontId="16" fillId="0" borderId="10" xfId="0" applyNumberFormat="1" applyFont="1" applyBorder="1" applyAlignment="1">
      <alignment horizontal="left" vertical="top"/>
    </xf>
    <xf numFmtId="166" fontId="16" fillId="0" borderId="10" xfId="0" applyNumberFormat="1" applyFont="1" applyBorder="1" applyAlignment="1">
      <alignment horizontal="left" vertical="top"/>
    </xf>
    <xf numFmtId="167" fontId="18" fillId="0" borderId="10" xfId="0" applyNumberFormat="1" applyFont="1" applyBorder="1" applyAlignment="1">
      <alignment horizontal="left" vertical="top"/>
    </xf>
    <xf numFmtId="167" fontId="15" fillId="0" borderId="10" xfId="0" applyNumberFormat="1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wrapText="1"/>
    </xf>
    <xf numFmtId="167" fontId="16" fillId="0" borderId="10" xfId="0" applyNumberFormat="1" applyFont="1" applyBorder="1" applyAlignment="1">
      <alignment horizontal="left" vertical="top"/>
    </xf>
    <xf numFmtId="167" fontId="17" fillId="0" borderId="14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167" fontId="16" fillId="0" borderId="14" xfId="0" applyNumberFormat="1" applyFont="1" applyBorder="1" applyAlignment="1">
      <alignment horizontal="left" vertical="top" wrapText="1"/>
    </xf>
    <xf numFmtId="167" fontId="15" fillId="0" borderId="14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/>
    </xf>
    <xf numFmtId="49" fontId="18" fillId="0" borderId="10" xfId="0" applyNumberFormat="1" applyFont="1" applyFill="1" applyBorder="1" applyAlignment="1">
      <alignment horizontal="left" vertical="top"/>
    </xf>
    <xf numFmtId="167" fontId="18" fillId="0" borderId="14" xfId="0" applyNumberFormat="1" applyFont="1" applyBorder="1" applyAlignment="1">
      <alignment horizontal="left" vertical="top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16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166" fontId="18" fillId="0" borderId="10" xfId="0" applyNumberFormat="1" applyFont="1" applyBorder="1" applyAlignment="1">
      <alignment horizontal="left" vertical="top"/>
    </xf>
    <xf numFmtId="166" fontId="17" fillId="0" borderId="10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53" fillId="0" borderId="0" xfId="0" applyFont="1" applyAlignment="1">
      <alignment wrapText="1"/>
    </xf>
    <xf numFmtId="49" fontId="53" fillId="0" borderId="16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horizontal="left" vertical="top"/>
    </xf>
    <xf numFmtId="0" fontId="55" fillId="0" borderId="10" xfId="0" applyFont="1" applyBorder="1" applyAlignment="1">
      <alignment vertical="top" wrapText="1"/>
    </xf>
    <xf numFmtId="43" fontId="15" fillId="0" borderId="13" xfId="61" applyFont="1" applyBorder="1" applyAlignment="1">
      <alignment/>
    </xf>
    <xf numFmtId="0" fontId="18" fillId="0" borderId="16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/>
    </xf>
    <xf numFmtId="0" fontId="53" fillId="0" borderId="16" xfId="0" applyFont="1" applyBorder="1" applyAlignment="1">
      <alignment vertical="top" wrapText="1"/>
    </xf>
    <xf numFmtId="43" fontId="16" fillId="0" borderId="13" xfId="61" applyFont="1" applyBorder="1" applyAlignment="1">
      <alignment/>
    </xf>
    <xf numFmtId="0" fontId="55" fillId="0" borderId="16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65" fontId="16" fillId="0" borderId="10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left" vertical="top"/>
    </xf>
    <xf numFmtId="49" fontId="18" fillId="0" borderId="14" xfId="0" applyNumberFormat="1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43" fontId="16" fillId="0" borderId="13" xfId="61" applyFont="1" applyBorder="1" applyAlignment="1">
      <alignment horizontal="left"/>
    </xf>
    <xf numFmtId="43" fontId="15" fillId="0" borderId="13" xfId="61" applyFont="1" applyBorder="1" applyAlignment="1">
      <alignment horizontal="left"/>
    </xf>
    <xf numFmtId="0" fontId="59" fillId="0" borderId="0" xfId="0" applyFont="1" applyAlignment="1">
      <alignment/>
    </xf>
    <xf numFmtId="0" fontId="18" fillId="0" borderId="14" xfId="0" applyFont="1" applyBorder="1" applyAlignment="1">
      <alignment horizontal="left" vertical="top" wrapText="1"/>
    </xf>
    <xf numFmtId="167" fontId="15" fillId="0" borderId="14" xfId="0" applyNumberFormat="1" applyFont="1" applyBorder="1" applyAlignment="1">
      <alignment horizontal="left" vertical="top"/>
    </xf>
    <xf numFmtId="43" fontId="15" fillId="0" borderId="10" xfId="61" applyFont="1" applyBorder="1" applyAlignment="1">
      <alignment horizontal="center" vertical="center"/>
    </xf>
    <xf numFmtId="43" fontId="16" fillId="32" borderId="10" xfId="61" applyFont="1" applyFill="1" applyBorder="1" applyAlignment="1">
      <alignment horizontal="left"/>
    </xf>
    <xf numFmtId="43" fontId="15" fillId="32" borderId="13" xfId="61" applyFont="1" applyFill="1" applyBorder="1" applyAlignment="1">
      <alignment/>
    </xf>
    <xf numFmtId="43" fontId="15" fillId="32" borderId="10" xfId="61" applyFont="1" applyFill="1" applyBorder="1" applyAlignment="1">
      <alignment horizontal="left"/>
    </xf>
    <xf numFmtId="0" fontId="60" fillId="0" borderId="10" xfId="0" applyFont="1" applyBorder="1" applyAlignment="1">
      <alignment vertical="top" wrapText="1"/>
    </xf>
    <xf numFmtId="43" fontId="16" fillId="32" borderId="13" xfId="61" applyFont="1" applyFill="1" applyBorder="1" applyAlignment="1">
      <alignment horizontal="left"/>
    </xf>
    <xf numFmtId="43" fontId="15" fillId="32" borderId="13" xfId="61" applyFont="1" applyFill="1" applyBorder="1" applyAlignment="1">
      <alignment horizontal="left"/>
    </xf>
    <xf numFmtId="43" fontId="16" fillId="32" borderId="13" xfId="61" applyFont="1" applyFill="1" applyBorder="1" applyAlignment="1">
      <alignment/>
    </xf>
    <xf numFmtId="43" fontId="16" fillId="32" borderId="10" xfId="61" applyFont="1" applyFill="1" applyBorder="1" applyAlignment="1">
      <alignment/>
    </xf>
    <xf numFmtId="43" fontId="15" fillId="32" borderId="10" xfId="6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55" fillId="0" borderId="0" xfId="0" applyFont="1" applyAlignment="1">
      <alignment wrapText="1"/>
    </xf>
    <xf numFmtId="0" fontId="18" fillId="0" borderId="0" xfId="0" applyFont="1" applyBorder="1" applyAlignment="1">
      <alignment horizontal="left" vertical="top" wrapText="1"/>
    </xf>
    <xf numFmtId="167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top"/>
    </xf>
    <xf numFmtId="49" fontId="18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/>
    </xf>
    <xf numFmtId="0" fontId="56" fillId="0" borderId="0" xfId="0" applyFont="1" applyAlignment="1">
      <alignment wrapText="1"/>
    </xf>
    <xf numFmtId="0" fontId="55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left" vertical="top"/>
    </xf>
    <xf numFmtId="167" fontId="4" fillId="0" borderId="14" xfId="0" applyNumberFormat="1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left" vertical="top" wrapText="1"/>
    </xf>
    <xf numFmtId="0" fontId="54" fillId="0" borderId="0" xfId="0" applyFont="1" applyAlignment="1">
      <alignment wrapText="1"/>
    </xf>
    <xf numFmtId="0" fontId="7" fillId="0" borderId="11" xfId="0" applyFont="1" applyBorder="1" applyAlignment="1">
      <alignment horizontal="left" vertical="top" wrapText="1"/>
    </xf>
    <xf numFmtId="49" fontId="54" fillId="0" borderId="16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0" fontId="54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4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left" wrapText="1"/>
    </xf>
    <xf numFmtId="0" fontId="59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/>
    </xf>
    <xf numFmtId="0" fontId="57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57" fillId="0" borderId="0" xfId="0" applyFont="1" applyAlignment="1">
      <alignment/>
    </xf>
    <xf numFmtId="0" fontId="54" fillId="0" borderId="12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61" fillId="0" borderId="0" xfId="0" applyFont="1" applyAlignment="1">
      <alignment/>
    </xf>
    <xf numFmtId="1" fontId="4" fillId="0" borderId="1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43" fontId="4" fillId="0" borderId="10" xfId="61" applyFont="1" applyBorder="1" applyAlignment="1">
      <alignment/>
    </xf>
    <xf numFmtId="43" fontId="4" fillId="0" borderId="10" xfId="61" applyFont="1" applyBorder="1" applyAlignment="1">
      <alignment horizontal="left"/>
    </xf>
    <xf numFmtId="175" fontId="6" fillId="0" borderId="10" xfId="61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43" fontId="17" fillId="0" borderId="10" xfId="61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3" fontId="17" fillId="0" borderId="13" xfId="61" applyFont="1" applyBorder="1" applyAlignment="1">
      <alignment/>
    </xf>
    <xf numFmtId="0" fontId="7" fillId="0" borderId="10" xfId="0" applyFont="1" applyBorder="1" applyAlignment="1">
      <alignment vertical="top" wrapText="1"/>
    </xf>
    <xf numFmtId="43" fontId="18" fillId="0" borderId="13" xfId="61" applyFont="1" applyBorder="1" applyAlignment="1">
      <alignment/>
    </xf>
    <xf numFmtId="0" fontId="7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167" fontId="16" fillId="0" borderId="14" xfId="0" applyNumberFormat="1" applyFont="1" applyBorder="1" applyAlignment="1">
      <alignment horizontal="left" vertical="top"/>
    </xf>
    <xf numFmtId="165" fontId="6" fillId="0" borderId="10" xfId="0" applyNumberFormat="1" applyFont="1" applyBorder="1" applyAlignment="1">
      <alignment horizontal="left" vertical="top"/>
    </xf>
    <xf numFmtId="167" fontId="6" fillId="0" borderId="14" xfId="0" applyNumberFormat="1" applyFont="1" applyBorder="1" applyAlignment="1">
      <alignment horizontal="left" vertical="top"/>
    </xf>
    <xf numFmtId="166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3" fontId="6" fillId="0" borderId="10" xfId="61" applyFont="1" applyBorder="1" applyAlignment="1">
      <alignment/>
    </xf>
    <xf numFmtId="49" fontId="7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7" fontId="62" fillId="0" borderId="14" xfId="0" applyNumberFormat="1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49" fontId="5" fillId="0" borderId="0" xfId="53" applyNumberFormat="1" applyFont="1" applyFill="1" applyAlignment="1">
      <alignment horizontal="center" wrapText="1"/>
      <protection/>
    </xf>
    <xf numFmtId="49" fontId="63" fillId="0" borderId="0" xfId="53" applyNumberFormat="1" applyFont="1" applyFill="1" applyAlignment="1">
      <alignment horizontal="center" wrapText="1"/>
      <protection/>
    </xf>
    <xf numFmtId="0" fontId="4" fillId="0" borderId="0" xfId="0" applyFont="1" applyAlignment="1">
      <alignment horizontal="right" vertical="top" wrapText="1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6" fillId="0" borderId="14" xfId="61" applyFont="1" applyBorder="1" applyAlignment="1">
      <alignment horizontal="center" vertical="center"/>
    </xf>
    <xf numFmtId="43" fontId="6" fillId="0" borderId="13" xfId="6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zoomScale="88" zoomScaleNormal="88" zoomScalePageLayoutView="0" workbookViewId="0" topLeftCell="B1">
      <selection activeCell="F152" sqref="F152"/>
    </sheetView>
  </sheetViews>
  <sheetFormatPr defaultColWidth="9.140625" defaultRowHeight="15"/>
  <cols>
    <col min="1" max="1" width="5.8515625" style="0" customWidth="1"/>
    <col min="2" max="2" width="6.00390625" style="27" customWidth="1"/>
    <col min="3" max="3" width="13.8515625" style="27" customWidth="1"/>
    <col min="4" max="4" width="6.421875" style="27" customWidth="1"/>
    <col min="5" max="5" width="66.00390625" style="5" customWidth="1"/>
    <col min="6" max="6" width="18.140625" style="29" customWidth="1"/>
    <col min="7" max="7" width="9.140625" style="15" customWidth="1"/>
  </cols>
  <sheetData>
    <row r="1" spans="2:6" ht="15.75">
      <c r="B1" s="25"/>
      <c r="C1" s="25"/>
      <c r="D1" s="25"/>
      <c r="E1" s="203"/>
      <c r="F1" s="203"/>
    </row>
    <row r="2" spans="2:6" ht="66" customHeight="1">
      <c r="B2" s="25"/>
      <c r="C2" s="206" t="s">
        <v>220</v>
      </c>
      <c r="D2" s="206"/>
      <c r="E2" s="206"/>
      <c r="F2" s="206"/>
    </row>
    <row r="3" spans="2:7" s="14" customFormat="1" ht="15" customHeight="1">
      <c r="B3" s="204" t="s">
        <v>200</v>
      </c>
      <c r="C3" s="205"/>
      <c r="D3" s="205"/>
      <c r="E3" s="205"/>
      <c r="F3" s="205"/>
      <c r="G3" s="205"/>
    </row>
    <row r="4" spans="2:7" s="2" customFormat="1" ht="15.75">
      <c r="B4" s="202"/>
      <c r="C4" s="202"/>
      <c r="D4" s="202"/>
      <c r="E4" s="202"/>
      <c r="F4" s="202"/>
      <c r="G4" s="15"/>
    </row>
    <row r="5" spans="1:7" s="24" customFormat="1" ht="15.75">
      <c r="A5" s="36" t="s">
        <v>52</v>
      </c>
      <c r="B5" s="26" t="s">
        <v>0</v>
      </c>
      <c r="C5" s="26" t="s">
        <v>1</v>
      </c>
      <c r="D5" s="26" t="s">
        <v>2</v>
      </c>
      <c r="E5" s="7" t="s">
        <v>25</v>
      </c>
      <c r="F5" s="20" t="s">
        <v>27</v>
      </c>
      <c r="G5" s="30"/>
    </row>
    <row r="6" spans="1:7" s="24" customFormat="1" ht="35.25" customHeight="1">
      <c r="A6" s="36">
        <v>907</v>
      </c>
      <c r="B6" s="54"/>
      <c r="C6" s="54"/>
      <c r="D6" s="54"/>
      <c r="E6" s="34" t="s">
        <v>55</v>
      </c>
      <c r="F6" s="55">
        <f>F7+F64+F70+F95+F112+F142+F159+F154</f>
        <v>8933534.77</v>
      </c>
      <c r="G6" s="30"/>
    </row>
    <row r="7" spans="1:6" ht="15.75">
      <c r="A7" s="38"/>
      <c r="B7" s="56">
        <v>100</v>
      </c>
      <c r="C7" s="53"/>
      <c r="D7" s="53"/>
      <c r="E7" s="34" t="s">
        <v>26</v>
      </c>
      <c r="F7" s="57">
        <f>F8+F14+F36+F40</f>
        <v>3267376.77</v>
      </c>
    </row>
    <row r="8" spans="1:6" ht="28.5">
      <c r="A8" s="39"/>
      <c r="B8" s="58">
        <v>102</v>
      </c>
      <c r="C8" s="53"/>
      <c r="D8" s="53"/>
      <c r="E8" s="34" t="s">
        <v>9</v>
      </c>
      <c r="F8" s="59">
        <v>629000</v>
      </c>
    </row>
    <row r="9" spans="1:6" ht="28.5">
      <c r="A9" s="39"/>
      <c r="B9" s="58"/>
      <c r="C9" s="107" t="s">
        <v>106</v>
      </c>
      <c r="D9" s="92"/>
      <c r="E9" s="101" t="s">
        <v>107</v>
      </c>
      <c r="F9" s="59">
        <v>629000</v>
      </c>
    </row>
    <row r="10" spans="1:6" ht="28.5">
      <c r="A10" s="39"/>
      <c r="B10" s="58"/>
      <c r="C10" s="107" t="s">
        <v>108</v>
      </c>
      <c r="D10" s="92"/>
      <c r="E10" s="101" t="s">
        <v>133</v>
      </c>
      <c r="F10" s="59">
        <v>629000</v>
      </c>
    </row>
    <row r="11" spans="1:6" ht="31.5">
      <c r="A11" s="39"/>
      <c r="B11" s="58"/>
      <c r="C11" s="108" t="s">
        <v>109</v>
      </c>
      <c r="D11" s="92"/>
      <c r="E11" s="105" t="s">
        <v>172</v>
      </c>
      <c r="F11" s="61">
        <v>629000</v>
      </c>
    </row>
    <row r="12" spans="1:10" ht="15.75">
      <c r="A12" s="39"/>
      <c r="B12" s="62"/>
      <c r="C12" s="108" t="s">
        <v>110</v>
      </c>
      <c r="D12" s="92"/>
      <c r="E12" s="105" t="s">
        <v>111</v>
      </c>
      <c r="F12" s="61">
        <v>629000</v>
      </c>
      <c r="J12" t="s">
        <v>30</v>
      </c>
    </row>
    <row r="13" spans="1:6" ht="54" customHeight="1">
      <c r="A13" s="39"/>
      <c r="B13" s="62"/>
      <c r="C13" s="64"/>
      <c r="D13" s="65">
        <v>100</v>
      </c>
      <c r="E13" s="50" t="s">
        <v>36</v>
      </c>
      <c r="F13" s="61">
        <v>629000</v>
      </c>
    </row>
    <row r="14" spans="1:6" ht="45" customHeight="1">
      <c r="A14" s="39"/>
      <c r="B14" s="58">
        <v>104</v>
      </c>
      <c r="C14" s="66"/>
      <c r="D14" s="67"/>
      <c r="E14" s="34" t="s">
        <v>3</v>
      </c>
      <c r="F14" s="59">
        <f>F15+F33</f>
        <v>2340134.77</v>
      </c>
    </row>
    <row r="15" spans="1:6" ht="34.5" customHeight="1">
      <c r="A15" s="39"/>
      <c r="B15" s="58"/>
      <c r="C15" s="107" t="s">
        <v>106</v>
      </c>
      <c r="D15" s="92"/>
      <c r="E15" s="101" t="s">
        <v>107</v>
      </c>
      <c r="F15" s="59">
        <f>F16</f>
        <v>2339600</v>
      </c>
    </row>
    <row r="16" spans="1:6" ht="33" customHeight="1">
      <c r="A16" s="39"/>
      <c r="B16" s="58"/>
      <c r="C16" s="107" t="s">
        <v>108</v>
      </c>
      <c r="D16" s="92"/>
      <c r="E16" s="101" t="s">
        <v>133</v>
      </c>
      <c r="F16" s="120">
        <f>F17+F20+F25</f>
        <v>2339600</v>
      </c>
    </row>
    <row r="17" spans="1:6" ht="33" customHeight="1">
      <c r="A17" s="39"/>
      <c r="B17" s="58"/>
      <c r="C17" s="108" t="s">
        <v>112</v>
      </c>
      <c r="D17" s="92"/>
      <c r="E17" s="105" t="s">
        <v>173</v>
      </c>
      <c r="F17" s="121">
        <v>10000</v>
      </c>
    </row>
    <row r="18" spans="1:6" ht="33" customHeight="1">
      <c r="A18" s="39"/>
      <c r="B18" s="58"/>
      <c r="C18" s="108" t="s">
        <v>113</v>
      </c>
      <c r="D18" s="92"/>
      <c r="E18" s="105" t="s">
        <v>114</v>
      </c>
      <c r="F18" s="121">
        <v>10000</v>
      </c>
    </row>
    <row r="19" spans="1:6" ht="33" customHeight="1">
      <c r="A19" s="39"/>
      <c r="B19" s="58"/>
      <c r="C19" s="108"/>
      <c r="D19" s="60">
        <v>200</v>
      </c>
      <c r="E19" s="109" t="s">
        <v>93</v>
      </c>
      <c r="F19" s="121">
        <v>10000</v>
      </c>
    </row>
    <row r="20" spans="1:6" ht="33" customHeight="1">
      <c r="A20" s="39"/>
      <c r="B20" s="58"/>
      <c r="C20" s="108" t="s">
        <v>109</v>
      </c>
      <c r="D20" s="92"/>
      <c r="E20" s="105" t="s">
        <v>172</v>
      </c>
      <c r="F20" s="122">
        <f>F21</f>
        <v>2264558</v>
      </c>
    </row>
    <row r="21" spans="1:6" ht="33" customHeight="1">
      <c r="A21" s="39"/>
      <c r="B21" s="58"/>
      <c r="C21" s="108" t="s">
        <v>115</v>
      </c>
      <c r="D21" s="92"/>
      <c r="E21" s="105" t="s">
        <v>56</v>
      </c>
      <c r="F21" s="121">
        <f>F22+F23+F24</f>
        <v>2264558</v>
      </c>
    </row>
    <row r="22" spans="1:6" ht="33" customHeight="1">
      <c r="A22" s="39"/>
      <c r="B22" s="58"/>
      <c r="C22" s="108"/>
      <c r="D22" s="92">
        <v>100</v>
      </c>
      <c r="E22" s="8" t="s">
        <v>36</v>
      </c>
      <c r="F22" s="121">
        <v>1460000</v>
      </c>
    </row>
    <row r="23" spans="1:6" ht="33" customHeight="1">
      <c r="A23" s="39"/>
      <c r="B23" s="58"/>
      <c r="C23" s="108"/>
      <c r="D23" s="92">
        <v>200</v>
      </c>
      <c r="E23" s="109" t="s">
        <v>93</v>
      </c>
      <c r="F23" s="121">
        <v>779558</v>
      </c>
    </row>
    <row r="24" spans="1:6" ht="14.25" customHeight="1">
      <c r="A24" s="39"/>
      <c r="B24" s="58"/>
      <c r="C24" s="108"/>
      <c r="D24" s="92">
        <v>800</v>
      </c>
      <c r="E24" s="105" t="s">
        <v>22</v>
      </c>
      <c r="F24" s="121">
        <v>25000</v>
      </c>
    </row>
    <row r="25" spans="1:6" ht="47.25" customHeight="1">
      <c r="A25" s="39"/>
      <c r="B25" s="58"/>
      <c r="C25" s="108" t="s">
        <v>116</v>
      </c>
      <c r="D25" s="92"/>
      <c r="E25" s="105" t="s">
        <v>174</v>
      </c>
      <c r="F25" s="121">
        <f>F26+F28+F30</f>
        <v>65042</v>
      </c>
    </row>
    <row r="26" spans="1:6" ht="21" customHeight="1">
      <c r="A26" s="39"/>
      <c r="B26" s="58"/>
      <c r="C26" s="108" t="s">
        <v>117</v>
      </c>
      <c r="D26" s="92"/>
      <c r="E26" s="103" t="s">
        <v>39</v>
      </c>
      <c r="F26" s="121">
        <v>31132</v>
      </c>
    </row>
    <row r="27" spans="1:6" ht="18.75" customHeight="1">
      <c r="A27" s="39"/>
      <c r="B27" s="58"/>
      <c r="C27" s="108"/>
      <c r="D27" s="92">
        <v>500</v>
      </c>
      <c r="E27" s="103" t="s">
        <v>14</v>
      </c>
      <c r="F27" s="121">
        <v>31132</v>
      </c>
    </row>
    <row r="28" spans="1:6" ht="21" customHeight="1">
      <c r="A28" s="39"/>
      <c r="B28" s="58"/>
      <c r="C28" s="108" t="s">
        <v>141</v>
      </c>
      <c r="D28" s="92"/>
      <c r="E28" s="103" t="s">
        <v>140</v>
      </c>
      <c r="F28" s="121">
        <v>33110</v>
      </c>
    </row>
    <row r="29" spans="1:6" ht="21" customHeight="1">
      <c r="A29" s="39"/>
      <c r="B29" s="58"/>
      <c r="C29" s="108"/>
      <c r="D29" s="92">
        <v>500</v>
      </c>
      <c r="E29" s="103" t="s">
        <v>14</v>
      </c>
      <c r="F29" s="121">
        <v>33110</v>
      </c>
    </row>
    <row r="30" spans="1:6" ht="45" customHeight="1">
      <c r="A30" s="39"/>
      <c r="B30" s="58"/>
      <c r="C30" s="108" t="s">
        <v>118</v>
      </c>
      <c r="D30" s="92"/>
      <c r="E30" s="105" t="s">
        <v>175</v>
      </c>
      <c r="F30" s="122">
        <f>F31</f>
        <v>800</v>
      </c>
    </row>
    <row r="31" spans="1:6" ht="18" customHeight="1">
      <c r="A31" s="39"/>
      <c r="B31" s="58"/>
      <c r="C31" s="108" t="s">
        <v>142</v>
      </c>
      <c r="D31" s="65"/>
      <c r="E31" s="129" t="s">
        <v>18</v>
      </c>
      <c r="F31" s="122">
        <v>800</v>
      </c>
    </row>
    <row r="32" spans="1:6" ht="30.75" customHeight="1">
      <c r="A32" s="39"/>
      <c r="B32" s="58"/>
      <c r="C32" s="64"/>
      <c r="D32" s="65">
        <v>200</v>
      </c>
      <c r="E32" s="130" t="s">
        <v>54</v>
      </c>
      <c r="F32" s="122">
        <v>800</v>
      </c>
    </row>
    <row r="33" spans="1:6" ht="22.5" customHeight="1">
      <c r="A33" s="39"/>
      <c r="B33" s="58"/>
      <c r="C33" s="64">
        <v>8000000000</v>
      </c>
      <c r="D33" s="65"/>
      <c r="E33" s="47" t="s">
        <v>132</v>
      </c>
      <c r="F33" s="122">
        <v>534.77</v>
      </c>
    </row>
    <row r="34" spans="1:6" ht="30.75" customHeight="1">
      <c r="A34" s="39"/>
      <c r="B34" s="58"/>
      <c r="C34" s="64" t="s">
        <v>216</v>
      </c>
      <c r="D34" s="65"/>
      <c r="E34" s="130" t="s">
        <v>217</v>
      </c>
      <c r="F34" s="122">
        <v>534.77</v>
      </c>
    </row>
    <row r="35" spans="1:6" ht="30.75" customHeight="1">
      <c r="A35" s="39"/>
      <c r="B35" s="58"/>
      <c r="C35" s="64"/>
      <c r="D35" s="65">
        <v>200</v>
      </c>
      <c r="E35" s="130" t="s">
        <v>54</v>
      </c>
      <c r="F35" s="122">
        <v>534.77</v>
      </c>
    </row>
    <row r="36" spans="1:6" ht="15">
      <c r="A36" s="39"/>
      <c r="B36" s="58">
        <v>111</v>
      </c>
      <c r="C36" s="66"/>
      <c r="D36" s="67"/>
      <c r="E36" s="34" t="s">
        <v>10</v>
      </c>
      <c r="F36" s="120">
        <v>15000</v>
      </c>
    </row>
    <row r="37" spans="1:6" ht="15">
      <c r="A37" s="39"/>
      <c r="B37" s="58"/>
      <c r="C37" s="60">
        <v>8000000000</v>
      </c>
      <c r="D37" s="60"/>
      <c r="E37" s="47" t="s">
        <v>132</v>
      </c>
      <c r="F37" s="122">
        <v>15000</v>
      </c>
    </row>
    <row r="38" spans="1:6" ht="15">
      <c r="A38" s="39"/>
      <c r="B38" s="58"/>
      <c r="C38" s="69" t="s">
        <v>40</v>
      </c>
      <c r="D38" s="67"/>
      <c r="E38" s="174" t="s">
        <v>199</v>
      </c>
      <c r="F38" s="122">
        <v>15000</v>
      </c>
    </row>
    <row r="39" spans="1:6" ht="15">
      <c r="A39" s="39"/>
      <c r="B39" s="62"/>
      <c r="C39" s="69"/>
      <c r="D39" s="65">
        <v>800</v>
      </c>
      <c r="E39" s="47" t="s">
        <v>22</v>
      </c>
      <c r="F39" s="122">
        <v>15000</v>
      </c>
    </row>
    <row r="40" spans="1:6" ht="15">
      <c r="A40" s="39"/>
      <c r="B40" s="58">
        <v>113</v>
      </c>
      <c r="C40" s="66"/>
      <c r="D40" s="67"/>
      <c r="E40" s="34" t="s">
        <v>4</v>
      </c>
      <c r="F40" s="59">
        <f>F41+F61</f>
        <v>283242</v>
      </c>
    </row>
    <row r="41" spans="1:6" ht="28.5">
      <c r="A41" s="39"/>
      <c r="B41" s="58"/>
      <c r="C41" s="107" t="s">
        <v>106</v>
      </c>
      <c r="D41" s="92"/>
      <c r="E41" s="101" t="s">
        <v>107</v>
      </c>
      <c r="F41" s="59">
        <f>F42+F49</f>
        <v>67042</v>
      </c>
    </row>
    <row r="42" spans="1:6" ht="28.5">
      <c r="A42" s="39"/>
      <c r="B42" s="58"/>
      <c r="C42" s="107" t="s">
        <v>108</v>
      </c>
      <c r="D42" s="92"/>
      <c r="E42" s="101" t="s">
        <v>133</v>
      </c>
      <c r="F42" s="114">
        <f>F43+F46</f>
        <v>40542</v>
      </c>
    </row>
    <row r="43" spans="1:6" ht="47.25">
      <c r="A43" s="39"/>
      <c r="B43" s="58"/>
      <c r="C43" s="108" t="s">
        <v>128</v>
      </c>
      <c r="D43" s="92"/>
      <c r="E43" s="105" t="s">
        <v>176</v>
      </c>
      <c r="F43" s="94">
        <v>25000</v>
      </c>
    </row>
    <row r="44" spans="1:6" ht="15.75">
      <c r="A44" s="39"/>
      <c r="B44" s="58"/>
      <c r="C44" s="108" t="s">
        <v>129</v>
      </c>
      <c r="D44" s="92"/>
      <c r="E44" s="105" t="s">
        <v>23</v>
      </c>
      <c r="F44" s="94">
        <v>25000</v>
      </c>
    </row>
    <row r="45" spans="1:6" ht="15.75">
      <c r="A45" s="39"/>
      <c r="B45" s="58"/>
      <c r="C45" s="108"/>
      <c r="D45" s="92">
        <v>800</v>
      </c>
      <c r="E45" s="105" t="s">
        <v>22</v>
      </c>
      <c r="F45" s="94">
        <v>25000</v>
      </c>
    </row>
    <row r="46" spans="1:6" ht="31.5">
      <c r="A46" s="39"/>
      <c r="B46" s="58"/>
      <c r="C46" s="108" t="s">
        <v>127</v>
      </c>
      <c r="D46" s="92"/>
      <c r="E46" s="105" t="s">
        <v>177</v>
      </c>
      <c r="F46" s="94">
        <v>15542</v>
      </c>
    </row>
    <row r="47" spans="1:6" ht="21.75" customHeight="1">
      <c r="A47" s="39"/>
      <c r="B47" s="58"/>
      <c r="C47" s="108" t="s">
        <v>126</v>
      </c>
      <c r="D47" s="60"/>
      <c r="E47" s="146" t="s">
        <v>37</v>
      </c>
      <c r="F47" s="115">
        <v>15542</v>
      </c>
    </row>
    <row r="48" spans="1:6" ht="31.5">
      <c r="A48" s="39"/>
      <c r="B48" s="58"/>
      <c r="C48" s="69"/>
      <c r="D48" s="60">
        <v>200</v>
      </c>
      <c r="E48" s="130" t="s">
        <v>54</v>
      </c>
      <c r="F48" s="115">
        <v>15542</v>
      </c>
    </row>
    <row r="49" spans="1:6" ht="47.25">
      <c r="A49" s="39"/>
      <c r="B49" s="58"/>
      <c r="C49" s="107" t="s">
        <v>119</v>
      </c>
      <c r="D49" s="92"/>
      <c r="E49" s="112" t="s">
        <v>135</v>
      </c>
      <c r="F49" s="98">
        <f>F50+F55+F58</f>
        <v>26500</v>
      </c>
    </row>
    <row r="50" spans="1:6" ht="15.75">
      <c r="A50" s="39"/>
      <c r="B50" s="58"/>
      <c r="C50" s="108" t="s">
        <v>120</v>
      </c>
      <c r="D50" s="92"/>
      <c r="E50" s="113" t="s">
        <v>178</v>
      </c>
      <c r="F50" s="94">
        <f>F51+F53</f>
        <v>16500</v>
      </c>
    </row>
    <row r="51" spans="1:6" ht="15.75">
      <c r="A51" s="39"/>
      <c r="B51" s="58"/>
      <c r="C51" s="108" t="s">
        <v>121</v>
      </c>
      <c r="D51" s="92"/>
      <c r="E51" s="113" t="s">
        <v>122</v>
      </c>
      <c r="F51" s="94">
        <v>5000</v>
      </c>
    </row>
    <row r="52" spans="1:6" ht="31.5">
      <c r="A52" s="39"/>
      <c r="B52" s="58"/>
      <c r="C52" s="108"/>
      <c r="D52" s="92">
        <v>200</v>
      </c>
      <c r="E52" s="109" t="s">
        <v>93</v>
      </c>
      <c r="F52" s="94">
        <v>5000</v>
      </c>
    </row>
    <row r="53" spans="1:6" ht="15.75">
      <c r="A53" s="39"/>
      <c r="B53" s="58"/>
      <c r="C53" s="108" t="s">
        <v>144</v>
      </c>
      <c r="D53" s="92"/>
      <c r="E53" s="141" t="s">
        <v>143</v>
      </c>
      <c r="F53" s="94">
        <v>11500</v>
      </c>
    </row>
    <row r="54" spans="1:6" ht="31.5">
      <c r="A54" s="39"/>
      <c r="B54" s="58"/>
      <c r="C54" s="108"/>
      <c r="D54" s="92">
        <v>200</v>
      </c>
      <c r="E54" s="109" t="s">
        <v>93</v>
      </c>
      <c r="F54" s="94">
        <v>11500</v>
      </c>
    </row>
    <row r="55" spans="1:6" ht="16.5" customHeight="1">
      <c r="A55" s="39"/>
      <c r="B55" s="58"/>
      <c r="C55" s="108" t="s">
        <v>123</v>
      </c>
      <c r="D55" s="92"/>
      <c r="E55" s="113" t="s">
        <v>196</v>
      </c>
      <c r="F55" s="94">
        <f>F56</f>
        <v>5000</v>
      </c>
    </row>
    <row r="56" spans="1:6" ht="15.75">
      <c r="A56" s="39"/>
      <c r="B56" s="58"/>
      <c r="C56" s="108" t="s">
        <v>124</v>
      </c>
      <c r="D56" s="92"/>
      <c r="E56" s="113" t="s">
        <v>125</v>
      </c>
      <c r="F56" s="94">
        <v>5000</v>
      </c>
    </row>
    <row r="57" spans="1:6" ht="31.5">
      <c r="A57" s="39"/>
      <c r="B57" s="58"/>
      <c r="C57" s="108"/>
      <c r="D57" s="92">
        <v>200</v>
      </c>
      <c r="E57" s="109" t="s">
        <v>93</v>
      </c>
      <c r="F57" s="94">
        <v>5000</v>
      </c>
    </row>
    <row r="58" spans="1:6" ht="31.5" customHeight="1">
      <c r="A58" s="39"/>
      <c r="B58" s="58"/>
      <c r="C58" s="175" t="s">
        <v>203</v>
      </c>
      <c r="D58" s="176"/>
      <c r="E58" s="130" t="s">
        <v>204</v>
      </c>
      <c r="F58" s="94">
        <v>5000</v>
      </c>
    </row>
    <row r="59" spans="1:6" ht="31.5">
      <c r="A59" s="39"/>
      <c r="B59" s="58"/>
      <c r="C59" s="175" t="s">
        <v>205</v>
      </c>
      <c r="D59" s="176"/>
      <c r="E59" s="130" t="s">
        <v>206</v>
      </c>
      <c r="F59" s="94">
        <v>5000</v>
      </c>
    </row>
    <row r="60" spans="1:6" ht="31.5">
      <c r="A60" s="39"/>
      <c r="B60" s="58"/>
      <c r="C60" s="175"/>
      <c r="D60" s="176">
        <v>200</v>
      </c>
      <c r="E60" s="130" t="s">
        <v>93</v>
      </c>
      <c r="F60" s="94">
        <v>5000</v>
      </c>
    </row>
    <row r="61" spans="1:7" s="2" customFormat="1" ht="15.75">
      <c r="A61" s="39"/>
      <c r="B61" s="58">
        <v>113</v>
      </c>
      <c r="C61" s="53">
        <v>8000000000</v>
      </c>
      <c r="D61" s="53"/>
      <c r="E61" s="147" t="s">
        <v>132</v>
      </c>
      <c r="F61" s="59">
        <v>216200</v>
      </c>
      <c r="G61" s="15"/>
    </row>
    <row r="62" spans="1:6" ht="60">
      <c r="A62" s="39"/>
      <c r="B62" s="58"/>
      <c r="C62" s="108" t="s">
        <v>210</v>
      </c>
      <c r="D62" s="92"/>
      <c r="E62" s="132" t="s">
        <v>202</v>
      </c>
      <c r="F62" s="94">
        <v>216200</v>
      </c>
    </row>
    <row r="63" spans="1:6" ht="15">
      <c r="A63" s="39"/>
      <c r="B63" s="58"/>
      <c r="C63" s="108"/>
      <c r="D63" s="92">
        <v>500</v>
      </c>
      <c r="E63" s="39" t="s">
        <v>14</v>
      </c>
      <c r="F63" s="94">
        <v>216200</v>
      </c>
    </row>
    <row r="64" spans="1:6" ht="15.75">
      <c r="A64" s="39"/>
      <c r="B64" s="106">
        <v>200</v>
      </c>
      <c r="C64" s="137"/>
      <c r="D64" s="138"/>
      <c r="E64" s="147" t="s">
        <v>137</v>
      </c>
      <c r="F64" s="126">
        <f>F65</f>
        <v>220800</v>
      </c>
    </row>
    <row r="65" spans="1:6" ht="15.75">
      <c r="A65" s="39"/>
      <c r="B65" s="106">
        <v>203</v>
      </c>
      <c r="C65" s="137"/>
      <c r="D65" s="138"/>
      <c r="E65" s="147" t="s">
        <v>138</v>
      </c>
      <c r="F65" s="126">
        <f>F66</f>
        <v>220800</v>
      </c>
    </row>
    <row r="66" spans="1:6" ht="15.75">
      <c r="A66" s="39"/>
      <c r="B66" s="139"/>
      <c r="C66" s="60">
        <v>8000000000</v>
      </c>
      <c r="D66" s="60"/>
      <c r="E66" s="148" t="s">
        <v>132</v>
      </c>
      <c r="F66" s="121">
        <f>F67</f>
        <v>220800</v>
      </c>
    </row>
    <row r="67" spans="1:6" ht="31.5">
      <c r="A67" s="39"/>
      <c r="B67" s="60"/>
      <c r="C67" s="69">
        <v>8000051180</v>
      </c>
      <c r="D67" s="65"/>
      <c r="E67" s="149" t="s">
        <v>139</v>
      </c>
      <c r="F67" s="128">
        <v>220800</v>
      </c>
    </row>
    <row r="68" spans="1:6" ht="63">
      <c r="A68" s="39"/>
      <c r="B68" s="60"/>
      <c r="C68" s="69"/>
      <c r="D68" s="65">
        <v>100</v>
      </c>
      <c r="E68" s="150" t="s">
        <v>36</v>
      </c>
      <c r="F68" s="121">
        <v>220800</v>
      </c>
    </row>
    <row r="69" spans="1:6" ht="31.5">
      <c r="A69" s="39"/>
      <c r="B69" s="60"/>
      <c r="C69" s="69"/>
      <c r="D69" s="65">
        <v>200</v>
      </c>
      <c r="E69" s="130" t="s">
        <v>93</v>
      </c>
      <c r="F69" s="121">
        <v>0</v>
      </c>
    </row>
    <row r="70" spans="1:6" ht="19.5" customHeight="1">
      <c r="A70" s="39"/>
      <c r="B70" s="58">
        <v>300</v>
      </c>
      <c r="C70" s="69"/>
      <c r="D70" s="60"/>
      <c r="E70" s="147" t="s">
        <v>15</v>
      </c>
      <c r="F70" s="59">
        <f>F71+F81</f>
        <v>90000</v>
      </c>
    </row>
    <row r="71" spans="1:6" ht="31.5">
      <c r="A71" s="39"/>
      <c r="B71" s="58">
        <v>309</v>
      </c>
      <c r="C71" s="69"/>
      <c r="D71" s="60"/>
      <c r="E71" s="151" t="s">
        <v>86</v>
      </c>
      <c r="F71" s="59">
        <f>F72</f>
        <v>9000</v>
      </c>
    </row>
    <row r="72" spans="1:6" ht="63">
      <c r="A72" s="39"/>
      <c r="B72" s="58"/>
      <c r="C72" s="89" t="s">
        <v>87</v>
      </c>
      <c r="D72" s="96"/>
      <c r="E72" s="104" t="s">
        <v>88</v>
      </c>
      <c r="F72" s="98">
        <f>F73+F77</f>
        <v>9000</v>
      </c>
    </row>
    <row r="73" spans="1:6" ht="17.25" customHeight="1">
      <c r="A73" s="39"/>
      <c r="B73" s="58"/>
      <c r="C73" s="89" t="s">
        <v>89</v>
      </c>
      <c r="D73" s="96"/>
      <c r="E73" s="104" t="s">
        <v>90</v>
      </c>
      <c r="F73" s="98">
        <f>F74</f>
        <v>3000</v>
      </c>
    </row>
    <row r="74" spans="1:6" ht="32.25" customHeight="1">
      <c r="A74" s="39"/>
      <c r="B74" s="58"/>
      <c r="C74" s="79" t="s">
        <v>91</v>
      </c>
      <c r="D74" s="92"/>
      <c r="E74" s="105" t="s">
        <v>180</v>
      </c>
      <c r="F74" s="94">
        <v>3000</v>
      </c>
    </row>
    <row r="75" spans="1:6" ht="31.5">
      <c r="A75" s="39"/>
      <c r="B75" s="58"/>
      <c r="C75" s="79" t="s">
        <v>105</v>
      </c>
      <c r="D75" s="92"/>
      <c r="E75" s="105" t="s">
        <v>92</v>
      </c>
      <c r="F75" s="94">
        <v>3000</v>
      </c>
    </row>
    <row r="76" spans="1:6" ht="31.5">
      <c r="A76" s="39"/>
      <c r="B76" s="58"/>
      <c r="C76" s="79"/>
      <c r="D76" s="60">
        <v>200</v>
      </c>
      <c r="E76" s="152" t="s">
        <v>93</v>
      </c>
      <c r="F76" s="94">
        <v>3000</v>
      </c>
    </row>
    <row r="77" spans="1:6" ht="31.5">
      <c r="A77" s="39"/>
      <c r="B77" s="58"/>
      <c r="C77" s="89" t="s">
        <v>94</v>
      </c>
      <c r="D77" s="96"/>
      <c r="E77" s="104" t="s">
        <v>95</v>
      </c>
      <c r="F77" s="98">
        <f>F78</f>
        <v>6000</v>
      </c>
    </row>
    <row r="78" spans="1:6" ht="31.5">
      <c r="A78" s="39"/>
      <c r="B78" s="58"/>
      <c r="C78" s="79" t="s">
        <v>145</v>
      </c>
      <c r="D78" s="96"/>
      <c r="E78" s="105" t="s">
        <v>181</v>
      </c>
      <c r="F78" s="94">
        <v>6000</v>
      </c>
    </row>
    <row r="79" spans="1:6" ht="15.75">
      <c r="A79" s="39"/>
      <c r="B79" s="58"/>
      <c r="C79" s="79" t="s">
        <v>146</v>
      </c>
      <c r="D79" s="96"/>
      <c r="E79" s="105" t="s">
        <v>147</v>
      </c>
      <c r="F79" s="94">
        <v>6000</v>
      </c>
    </row>
    <row r="80" spans="1:6" ht="31.5">
      <c r="A80" s="39"/>
      <c r="B80" s="58"/>
      <c r="C80" s="89"/>
      <c r="D80" s="60">
        <v>200</v>
      </c>
      <c r="E80" s="109" t="s">
        <v>93</v>
      </c>
      <c r="F80" s="94">
        <v>6000</v>
      </c>
    </row>
    <row r="81" spans="1:6" ht="15.75">
      <c r="A81" s="39"/>
      <c r="B81" s="58">
        <v>310</v>
      </c>
      <c r="C81" s="71"/>
      <c r="D81" s="53"/>
      <c r="E81" s="147" t="s">
        <v>24</v>
      </c>
      <c r="F81" s="59">
        <f>F82</f>
        <v>81000</v>
      </c>
    </row>
    <row r="82" spans="1:6" ht="27" customHeight="1">
      <c r="A82" s="39"/>
      <c r="B82" s="58"/>
      <c r="C82" s="89" t="s">
        <v>71</v>
      </c>
      <c r="D82" s="53"/>
      <c r="E82" s="151" t="s">
        <v>72</v>
      </c>
      <c r="F82" s="46">
        <f>F83+F87</f>
        <v>81000</v>
      </c>
    </row>
    <row r="83" spans="1:6" ht="31.5">
      <c r="A83" s="39"/>
      <c r="B83" s="58"/>
      <c r="C83" s="89" t="s">
        <v>73</v>
      </c>
      <c r="D83" s="53"/>
      <c r="E83" s="153" t="s">
        <v>74</v>
      </c>
      <c r="F83" s="46">
        <f>F84</f>
        <v>1000</v>
      </c>
    </row>
    <row r="84" spans="1:6" ht="15.75">
      <c r="A84" s="39"/>
      <c r="B84" s="58"/>
      <c r="C84" s="79" t="s">
        <v>78</v>
      </c>
      <c r="D84" s="92"/>
      <c r="E84" s="105" t="s">
        <v>192</v>
      </c>
      <c r="F84" s="94">
        <f>F85</f>
        <v>1000</v>
      </c>
    </row>
    <row r="85" spans="1:6" ht="31.5">
      <c r="A85" s="39"/>
      <c r="B85" s="58"/>
      <c r="C85" s="79" t="s">
        <v>148</v>
      </c>
      <c r="D85" s="92"/>
      <c r="E85" s="105" t="s">
        <v>79</v>
      </c>
      <c r="F85" s="94">
        <v>1000</v>
      </c>
    </row>
    <row r="86" spans="1:6" ht="31.5">
      <c r="A86" s="39"/>
      <c r="B86" s="58"/>
      <c r="C86" s="79"/>
      <c r="D86" s="60">
        <v>200</v>
      </c>
      <c r="E86" s="154" t="s">
        <v>77</v>
      </c>
      <c r="F86" s="41">
        <v>1000</v>
      </c>
    </row>
    <row r="87" spans="1:6" ht="15.75">
      <c r="A87" s="39"/>
      <c r="B87" s="58"/>
      <c r="C87" s="89" t="s">
        <v>80</v>
      </c>
      <c r="D87" s="96"/>
      <c r="E87" s="155" t="s">
        <v>81</v>
      </c>
      <c r="F87" s="98">
        <f>F88</f>
        <v>80000</v>
      </c>
    </row>
    <row r="88" spans="1:6" ht="31.5">
      <c r="A88" s="39"/>
      <c r="B88" s="58"/>
      <c r="C88" s="79" t="s">
        <v>82</v>
      </c>
      <c r="D88" s="96"/>
      <c r="E88" s="156" t="s">
        <v>182</v>
      </c>
      <c r="F88" s="98">
        <f>F89+F91+F93</f>
        <v>80000</v>
      </c>
    </row>
    <row r="89" spans="1:6" ht="31.5">
      <c r="A89" s="39"/>
      <c r="B89" s="58"/>
      <c r="C89" s="79" t="s">
        <v>101</v>
      </c>
      <c r="D89" s="96"/>
      <c r="E89" s="105" t="s">
        <v>149</v>
      </c>
      <c r="F89" s="94">
        <v>60000</v>
      </c>
    </row>
    <row r="90" spans="1:6" ht="31.5">
      <c r="A90" s="39"/>
      <c r="B90" s="58"/>
      <c r="C90" s="79"/>
      <c r="D90" s="60">
        <v>200</v>
      </c>
      <c r="E90" s="154" t="s">
        <v>77</v>
      </c>
      <c r="F90" s="94">
        <v>60000</v>
      </c>
    </row>
    <row r="91" spans="1:6" ht="15.75">
      <c r="A91" s="39"/>
      <c r="B91" s="58"/>
      <c r="C91" s="79" t="s">
        <v>100</v>
      </c>
      <c r="D91" s="96"/>
      <c r="E91" s="105" t="s">
        <v>83</v>
      </c>
      <c r="F91" s="94">
        <v>10000</v>
      </c>
    </row>
    <row r="92" spans="1:6" ht="31.5">
      <c r="A92" s="39"/>
      <c r="B92" s="58"/>
      <c r="C92" s="79"/>
      <c r="D92" s="60">
        <v>200</v>
      </c>
      <c r="E92" s="154" t="s">
        <v>77</v>
      </c>
      <c r="F92" s="94">
        <v>10000</v>
      </c>
    </row>
    <row r="93" spans="1:6" ht="15.75">
      <c r="A93" s="39"/>
      <c r="B93" s="58"/>
      <c r="C93" s="79" t="s">
        <v>99</v>
      </c>
      <c r="D93" s="96"/>
      <c r="E93" s="105" t="s">
        <v>84</v>
      </c>
      <c r="F93" s="94">
        <v>10000</v>
      </c>
    </row>
    <row r="94" spans="1:6" ht="31.5">
      <c r="A94" s="39"/>
      <c r="B94" s="58"/>
      <c r="C94" s="79"/>
      <c r="D94" s="60">
        <v>200</v>
      </c>
      <c r="E94" s="130" t="s">
        <v>77</v>
      </c>
      <c r="F94" s="94">
        <v>10000</v>
      </c>
    </row>
    <row r="95" spans="1:6" ht="15.75">
      <c r="A95" s="39"/>
      <c r="B95" s="58">
        <v>400</v>
      </c>
      <c r="C95" s="79"/>
      <c r="D95" s="60"/>
      <c r="E95" s="157" t="s">
        <v>21</v>
      </c>
      <c r="F95" s="46">
        <f>F96</f>
        <v>895400</v>
      </c>
    </row>
    <row r="96" spans="1:6" ht="15.75">
      <c r="A96" s="39"/>
      <c r="B96" s="58">
        <v>409</v>
      </c>
      <c r="C96" s="69"/>
      <c r="D96" s="60"/>
      <c r="E96" s="158" t="s">
        <v>33</v>
      </c>
      <c r="F96" s="59">
        <f>F97</f>
        <v>895400</v>
      </c>
    </row>
    <row r="97" spans="1:6" ht="53.25" customHeight="1">
      <c r="A97" s="39"/>
      <c r="B97" s="58"/>
      <c r="C97" s="72" t="s">
        <v>58</v>
      </c>
      <c r="D97" s="73"/>
      <c r="E97" s="159" t="s">
        <v>57</v>
      </c>
      <c r="F97" s="59">
        <f>F98</f>
        <v>895400</v>
      </c>
    </row>
    <row r="98" spans="1:6" ht="33.75" customHeight="1">
      <c r="A98" s="39"/>
      <c r="B98" s="58"/>
      <c r="C98" s="75" t="s">
        <v>60</v>
      </c>
      <c r="D98" s="73"/>
      <c r="E98" s="159" t="s">
        <v>59</v>
      </c>
      <c r="F98" s="59">
        <f>F99+F107+F104</f>
        <v>895400</v>
      </c>
    </row>
    <row r="99" spans="1:6" ht="48" customHeight="1">
      <c r="A99" s="39"/>
      <c r="B99" s="58"/>
      <c r="C99" s="76" t="s">
        <v>61</v>
      </c>
      <c r="D99" s="77"/>
      <c r="E99" s="160" t="s">
        <v>183</v>
      </c>
      <c r="F99" s="61">
        <f>F100+F102</f>
        <v>579453.13</v>
      </c>
    </row>
    <row r="100" spans="1:6" ht="31.5">
      <c r="A100" s="39"/>
      <c r="B100" s="58"/>
      <c r="C100" s="79" t="s">
        <v>150</v>
      </c>
      <c r="D100" s="80"/>
      <c r="E100" s="161" t="s">
        <v>41</v>
      </c>
      <c r="F100" s="61">
        <v>479453.13</v>
      </c>
    </row>
    <row r="101" spans="1:6" ht="32.25" customHeight="1">
      <c r="A101" s="39"/>
      <c r="B101" s="58"/>
      <c r="C101" s="69"/>
      <c r="D101" s="60">
        <v>200</v>
      </c>
      <c r="E101" s="130" t="s">
        <v>54</v>
      </c>
      <c r="F101" s="61">
        <v>479453.13</v>
      </c>
    </row>
    <row r="102" spans="1:6" ht="31.5">
      <c r="A102" s="39"/>
      <c r="B102" s="58"/>
      <c r="C102" s="79" t="s">
        <v>151</v>
      </c>
      <c r="D102" s="60"/>
      <c r="E102" s="161" t="s">
        <v>42</v>
      </c>
      <c r="F102" s="61">
        <v>100000</v>
      </c>
    </row>
    <row r="103" spans="1:6" ht="30" customHeight="1">
      <c r="A103" s="39"/>
      <c r="B103" s="58"/>
      <c r="C103" s="69"/>
      <c r="D103" s="60">
        <v>200</v>
      </c>
      <c r="E103" s="130" t="s">
        <v>54</v>
      </c>
      <c r="F103" s="61">
        <v>100000</v>
      </c>
    </row>
    <row r="104" spans="1:6" ht="48.75" customHeight="1">
      <c r="A104" s="39"/>
      <c r="B104" s="58"/>
      <c r="C104" s="69" t="s">
        <v>211</v>
      </c>
      <c r="D104" s="92"/>
      <c r="E104" s="111" t="s">
        <v>168</v>
      </c>
      <c r="F104" s="94">
        <f>F105+F106</f>
        <v>57746.869999999995</v>
      </c>
    </row>
    <row r="105" spans="1:6" ht="18.75" customHeight="1">
      <c r="A105" s="39"/>
      <c r="B105" s="58"/>
      <c r="C105" s="69"/>
      <c r="D105" s="92">
        <v>500</v>
      </c>
      <c r="E105" s="103" t="s">
        <v>14</v>
      </c>
      <c r="F105" s="94">
        <v>28501.6</v>
      </c>
    </row>
    <row r="106" spans="1:6" ht="30" customHeight="1">
      <c r="A106" s="39"/>
      <c r="B106" s="58"/>
      <c r="C106" s="69"/>
      <c r="D106" s="60">
        <v>200</v>
      </c>
      <c r="E106" s="130" t="s">
        <v>54</v>
      </c>
      <c r="F106" s="94">
        <v>29245.27</v>
      </c>
    </row>
    <row r="107" spans="1:6" ht="61.5" customHeight="1">
      <c r="A107" s="39"/>
      <c r="B107" s="58"/>
      <c r="C107" s="79" t="s">
        <v>153</v>
      </c>
      <c r="D107" s="60"/>
      <c r="E107" s="111" t="s">
        <v>184</v>
      </c>
      <c r="F107" s="41">
        <v>258200</v>
      </c>
    </row>
    <row r="108" spans="1:6" ht="28.5" customHeight="1">
      <c r="A108" s="39"/>
      <c r="B108" s="58"/>
      <c r="C108" s="79" t="s">
        <v>152</v>
      </c>
      <c r="D108" s="60"/>
      <c r="E108" s="162" t="s">
        <v>154</v>
      </c>
      <c r="F108" s="41">
        <v>158200</v>
      </c>
    </row>
    <row r="109" spans="1:6" ht="33" customHeight="1">
      <c r="A109" s="39"/>
      <c r="B109" s="58"/>
      <c r="C109" s="79"/>
      <c r="D109" s="60">
        <v>200</v>
      </c>
      <c r="E109" s="130" t="s">
        <v>93</v>
      </c>
      <c r="F109" s="41">
        <v>158200</v>
      </c>
    </row>
    <row r="110" spans="1:6" ht="33" customHeight="1">
      <c r="A110" s="39"/>
      <c r="B110" s="58"/>
      <c r="C110" s="199" t="s">
        <v>218</v>
      </c>
      <c r="D110" s="200"/>
      <c r="E110" s="177" t="s">
        <v>219</v>
      </c>
      <c r="F110" s="41">
        <v>100000</v>
      </c>
    </row>
    <row r="111" spans="1:6" ht="33" customHeight="1">
      <c r="A111" s="39"/>
      <c r="B111" s="58"/>
      <c r="C111" s="201"/>
      <c r="D111" s="200">
        <v>200</v>
      </c>
      <c r="E111" s="130" t="s">
        <v>93</v>
      </c>
      <c r="F111" s="41">
        <v>100000</v>
      </c>
    </row>
    <row r="112" spans="1:6" ht="15.75">
      <c r="A112" s="39"/>
      <c r="B112" s="58">
        <v>500</v>
      </c>
      <c r="C112" s="71"/>
      <c r="D112" s="53"/>
      <c r="E112" s="147" t="s">
        <v>13</v>
      </c>
      <c r="F112" s="59">
        <f>F113+F124</f>
        <v>732100</v>
      </c>
    </row>
    <row r="113" spans="1:7" s="3" customFormat="1" ht="15.75">
      <c r="A113" s="40"/>
      <c r="B113" s="58">
        <v>502</v>
      </c>
      <c r="C113" s="71"/>
      <c r="D113" s="53"/>
      <c r="E113" s="147" t="s">
        <v>12</v>
      </c>
      <c r="F113" s="59">
        <f>F114+F119</f>
        <v>382100</v>
      </c>
      <c r="G113" s="17"/>
    </row>
    <row r="114" spans="1:7" s="3" customFormat="1" ht="47.25" customHeight="1">
      <c r="A114" s="40"/>
      <c r="B114" s="58"/>
      <c r="C114" s="72" t="s">
        <v>58</v>
      </c>
      <c r="D114" s="73"/>
      <c r="E114" s="159" t="s">
        <v>197</v>
      </c>
      <c r="F114" s="59">
        <f>F115</f>
        <v>32100</v>
      </c>
      <c r="G114" s="17"/>
    </row>
    <row r="115" spans="1:7" s="3" customFormat="1" ht="33" customHeight="1">
      <c r="A115" s="40"/>
      <c r="B115" s="58"/>
      <c r="C115" s="72" t="s">
        <v>62</v>
      </c>
      <c r="D115" s="73"/>
      <c r="E115" s="159" t="s">
        <v>198</v>
      </c>
      <c r="F115" s="59">
        <f>F116</f>
        <v>32100</v>
      </c>
      <c r="G115" s="17"/>
    </row>
    <row r="116" spans="1:7" s="3" customFormat="1" ht="30.75" customHeight="1">
      <c r="A116" s="40"/>
      <c r="B116" s="58"/>
      <c r="C116" s="81" t="s">
        <v>63</v>
      </c>
      <c r="D116" s="77"/>
      <c r="E116" s="160" t="s">
        <v>185</v>
      </c>
      <c r="F116" s="59">
        <f>F117</f>
        <v>32100</v>
      </c>
      <c r="G116" s="17"/>
    </row>
    <row r="117" spans="1:6" ht="18.75" customHeight="1">
      <c r="A117" s="39"/>
      <c r="B117" s="62"/>
      <c r="C117" s="79" t="s">
        <v>43</v>
      </c>
      <c r="D117" s="60"/>
      <c r="E117" s="163" t="s">
        <v>44</v>
      </c>
      <c r="F117" s="61">
        <v>32100</v>
      </c>
    </row>
    <row r="118" spans="1:6" ht="33" customHeight="1">
      <c r="A118" s="39"/>
      <c r="B118" s="62"/>
      <c r="C118" s="79"/>
      <c r="D118" s="60">
        <v>200</v>
      </c>
      <c r="E118" s="130" t="s">
        <v>54</v>
      </c>
      <c r="F118" s="61">
        <v>32100</v>
      </c>
    </row>
    <row r="119" spans="1:7" s="187" customFormat="1" ht="32.25" customHeight="1">
      <c r="A119" s="181"/>
      <c r="B119" s="182"/>
      <c r="C119" s="107" t="s">
        <v>106</v>
      </c>
      <c r="D119" s="183"/>
      <c r="E119" s="184" t="s">
        <v>107</v>
      </c>
      <c r="F119" s="185">
        <v>350000</v>
      </c>
      <c r="G119" s="186"/>
    </row>
    <row r="120" spans="1:7" s="187" customFormat="1" ht="29.25" customHeight="1">
      <c r="A120" s="181"/>
      <c r="B120" s="182"/>
      <c r="C120" s="107" t="s">
        <v>108</v>
      </c>
      <c r="D120" s="183"/>
      <c r="E120" s="184" t="s">
        <v>133</v>
      </c>
      <c r="F120" s="188">
        <v>350000</v>
      </c>
      <c r="G120" s="186"/>
    </row>
    <row r="121" spans="1:7" s="187" customFormat="1" ht="47.25" customHeight="1">
      <c r="A121" s="181"/>
      <c r="B121" s="182"/>
      <c r="C121" s="108" t="s">
        <v>116</v>
      </c>
      <c r="D121" s="183"/>
      <c r="E121" s="189" t="s">
        <v>174</v>
      </c>
      <c r="F121" s="190">
        <v>350000</v>
      </c>
      <c r="G121" s="186"/>
    </row>
    <row r="122" spans="1:7" s="187" customFormat="1" ht="31.5" customHeight="1">
      <c r="A122" s="181"/>
      <c r="B122" s="182"/>
      <c r="C122" s="108" t="s">
        <v>169</v>
      </c>
      <c r="D122" s="183"/>
      <c r="E122" s="191" t="s">
        <v>170</v>
      </c>
      <c r="F122" s="190">
        <v>350000</v>
      </c>
      <c r="G122" s="186"/>
    </row>
    <row r="123" spans="1:7" s="187" customFormat="1" ht="14.25" customHeight="1">
      <c r="A123" s="181"/>
      <c r="B123" s="182"/>
      <c r="C123" s="79"/>
      <c r="D123" s="183">
        <v>500</v>
      </c>
      <c r="E123" s="192" t="s">
        <v>14</v>
      </c>
      <c r="F123" s="190">
        <v>350000</v>
      </c>
      <c r="G123" s="186"/>
    </row>
    <row r="124" spans="1:6" ht="15.75">
      <c r="A124" s="39"/>
      <c r="B124" s="58">
        <v>503</v>
      </c>
      <c r="C124" s="71"/>
      <c r="D124" s="53"/>
      <c r="E124" s="164" t="s">
        <v>5</v>
      </c>
      <c r="F124" s="59">
        <f>F125+F137</f>
        <v>350000</v>
      </c>
    </row>
    <row r="125" spans="1:6" ht="31.5" customHeight="1">
      <c r="A125" s="39"/>
      <c r="B125" s="58"/>
      <c r="C125" s="72" t="s">
        <v>58</v>
      </c>
      <c r="D125" s="73"/>
      <c r="E125" s="159" t="s">
        <v>57</v>
      </c>
      <c r="F125" s="59">
        <f>F126</f>
        <v>330000</v>
      </c>
    </row>
    <row r="126" spans="1:6" ht="15.75">
      <c r="A126" s="39"/>
      <c r="B126" s="58"/>
      <c r="C126" s="75" t="s">
        <v>65</v>
      </c>
      <c r="D126" s="73"/>
      <c r="E126" s="159" t="s">
        <v>64</v>
      </c>
      <c r="F126" s="59">
        <f>F127+F132</f>
        <v>330000</v>
      </c>
    </row>
    <row r="127" spans="1:6" ht="15.75">
      <c r="A127" s="39"/>
      <c r="B127" s="58"/>
      <c r="C127" s="76" t="s">
        <v>66</v>
      </c>
      <c r="D127" s="77"/>
      <c r="E127" s="160" t="s">
        <v>186</v>
      </c>
      <c r="F127" s="41">
        <f>F128+F130</f>
        <v>230000</v>
      </c>
    </row>
    <row r="128" spans="1:6" ht="18.75" customHeight="1">
      <c r="A128" s="39"/>
      <c r="B128" s="58"/>
      <c r="C128" s="69" t="s">
        <v>48</v>
      </c>
      <c r="D128" s="53"/>
      <c r="E128" s="165" t="s">
        <v>47</v>
      </c>
      <c r="F128" s="41">
        <v>80000</v>
      </c>
    </row>
    <row r="129" spans="1:6" ht="33" customHeight="1">
      <c r="A129" s="39"/>
      <c r="B129" s="58"/>
      <c r="C129" s="71"/>
      <c r="D129" s="60">
        <v>200</v>
      </c>
      <c r="E129" s="130" t="s">
        <v>54</v>
      </c>
      <c r="F129" s="41">
        <v>80000</v>
      </c>
    </row>
    <row r="130" spans="1:6" ht="15.75">
      <c r="A130" s="39"/>
      <c r="B130" s="62"/>
      <c r="C130" s="69" t="s">
        <v>49</v>
      </c>
      <c r="D130" s="60"/>
      <c r="E130" s="166" t="s">
        <v>6</v>
      </c>
      <c r="F130" s="41">
        <v>150000</v>
      </c>
    </row>
    <row r="131" spans="1:6" ht="33" customHeight="1">
      <c r="A131" s="39"/>
      <c r="B131" s="62"/>
      <c r="C131" s="69"/>
      <c r="D131" s="60">
        <v>200</v>
      </c>
      <c r="E131" s="130" t="s">
        <v>54</v>
      </c>
      <c r="F131" s="41">
        <v>150000</v>
      </c>
    </row>
    <row r="132" spans="1:6" ht="31.5" customHeight="1">
      <c r="A132" s="39"/>
      <c r="B132" s="62"/>
      <c r="C132" s="76" t="s">
        <v>67</v>
      </c>
      <c r="D132" s="77"/>
      <c r="E132" s="160" t="s">
        <v>187</v>
      </c>
      <c r="F132" s="61">
        <f>F133+F135</f>
        <v>100000</v>
      </c>
    </row>
    <row r="133" spans="1:6" ht="45.75" customHeight="1">
      <c r="A133" s="39"/>
      <c r="B133" s="62"/>
      <c r="C133" s="118" t="s">
        <v>156</v>
      </c>
      <c r="D133" s="60"/>
      <c r="E133" s="149" t="s">
        <v>155</v>
      </c>
      <c r="F133" s="61">
        <v>90000</v>
      </c>
    </row>
    <row r="134" spans="1:6" ht="31.5" customHeight="1">
      <c r="A134" s="39"/>
      <c r="B134" s="62"/>
      <c r="C134" s="118"/>
      <c r="D134" s="60">
        <v>200</v>
      </c>
      <c r="E134" s="130" t="s">
        <v>54</v>
      </c>
      <c r="F134" s="61">
        <v>90000</v>
      </c>
    </row>
    <row r="135" spans="1:6" ht="15.75">
      <c r="A135" s="39"/>
      <c r="B135" s="62"/>
      <c r="C135" s="69" t="s">
        <v>171</v>
      </c>
      <c r="D135" s="60"/>
      <c r="E135" s="116" t="s">
        <v>130</v>
      </c>
      <c r="F135" s="61">
        <v>10000</v>
      </c>
    </row>
    <row r="136" spans="1:6" ht="31.5">
      <c r="A136" s="39"/>
      <c r="B136" s="62"/>
      <c r="C136" s="118"/>
      <c r="D136" s="60">
        <v>200</v>
      </c>
      <c r="E136" s="130" t="s">
        <v>54</v>
      </c>
      <c r="F136" s="61">
        <v>10000</v>
      </c>
    </row>
    <row r="137" spans="1:6" ht="31.5">
      <c r="A137" s="39"/>
      <c r="B137" s="62"/>
      <c r="C137" s="107" t="s">
        <v>106</v>
      </c>
      <c r="D137" s="92"/>
      <c r="E137" s="104" t="s">
        <v>107</v>
      </c>
      <c r="F137" s="59">
        <f>F138</f>
        <v>20000</v>
      </c>
    </row>
    <row r="138" spans="1:6" ht="32.25" customHeight="1">
      <c r="A138" s="39"/>
      <c r="B138" s="62"/>
      <c r="C138" s="107" t="s">
        <v>119</v>
      </c>
      <c r="D138" s="92"/>
      <c r="E138" s="112" t="s">
        <v>134</v>
      </c>
      <c r="F138" s="59">
        <v>20000</v>
      </c>
    </row>
    <row r="139" spans="1:6" ht="31.5">
      <c r="A139" s="39"/>
      <c r="B139" s="62"/>
      <c r="C139" s="108" t="s">
        <v>123</v>
      </c>
      <c r="D139" s="92"/>
      <c r="E139" s="113" t="s">
        <v>179</v>
      </c>
      <c r="F139" s="94">
        <v>20000</v>
      </c>
    </row>
    <row r="140" spans="1:6" ht="15.75">
      <c r="A140" s="39"/>
      <c r="B140" s="62"/>
      <c r="C140" s="63" t="s">
        <v>157</v>
      </c>
      <c r="D140" s="60"/>
      <c r="E140" s="167" t="s">
        <v>131</v>
      </c>
      <c r="F140" s="41">
        <v>20000</v>
      </c>
    </row>
    <row r="141" spans="1:6" ht="31.5">
      <c r="A141" s="39"/>
      <c r="B141" s="62"/>
      <c r="C141" s="63"/>
      <c r="D141" s="92">
        <v>200</v>
      </c>
      <c r="E141" s="130" t="s">
        <v>93</v>
      </c>
      <c r="F141" s="94">
        <v>20000</v>
      </c>
    </row>
    <row r="142" spans="1:6" ht="15.75">
      <c r="A142" s="39"/>
      <c r="B142" s="58">
        <v>800</v>
      </c>
      <c r="C142" s="71"/>
      <c r="D142" s="53"/>
      <c r="E142" s="147" t="s">
        <v>16</v>
      </c>
      <c r="F142" s="59">
        <f>F143</f>
        <v>3340000</v>
      </c>
    </row>
    <row r="143" spans="1:6" ht="15.75">
      <c r="A143" s="39"/>
      <c r="B143" s="58">
        <v>801</v>
      </c>
      <c r="C143" s="71"/>
      <c r="D143" s="53"/>
      <c r="E143" s="147" t="s">
        <v>7</v>
      </c>
      <c r="F143" s="59">
        <f>F144</f>
        <v>3340000</v>
      </c>
    </row>
    <row r="144" spans="1:6" ht="30" customHeight="1">
      <c r="A144" s="39"/>
      <c r="B144" s="58"/>
      <c r="C144" s="84" t="s">
        <v>69</v>
      </c>
      <c r="D144" s="85"/>
      <c r="E144" s="168" t="s">
        <v>68</v>
      </c>
      <c r="F144" s="59">
        <f>F145+F148+F151</f>
        <v>3340000</v>
      </c>
    </row>
    <row r="145" spans="1:6" ht="47.25" customHeight="1">
      <c r="A145" s="39"/>
      <c r="B145" s="58"/>
      <c r="C145" s="86" t="s">
        <v>70</v>
      </c>
      <c r="D145" s="85"/>
      <c r="E145" s="169" t="s">
        <v>188</v>
      </c>
      <c r="F145" s="119">
        <v>2800000</v>
      </c>
    </row>
    <row r="146" spans="1:6" ht="26.25" customHeight="1">
      <c r="A146" s="39"/>
      <c r="B146" s="58"/>
      <c r="C146" s="69" t="s">
        <v>158</v>
      </c>
      <c r="D146" s="60"/>
      <c r="E146" s="170" t="s">
        <v>159</v>
      </c>
      <c r="F146" s="41">
        <v>2800000</v>
      </c>
    </row>
    <row r="147" spans="1:6" ht="31.5">
      <c r="A147" s="39"/>
      <c r="B147" s="58"/>
      <c r="C147" s="69"/>
      <c r="D147" s="87">
        <v>600</v>
      </c>
      <c r="E147" s="130" t="s">
        <v>19</v>
      </c>
      <c r="F147" s="41">
        <v>2800000</v>
      </c>
    </row>
    <row r="148" spans="1:6" ht="31.5" customHeight="1">
      <c r="A148" s="39"/>
      <c r="B148" s="58"/>
      <c r="C148" s="118" t="s">
        <v>160</v>
      </c>
      <c r="D148" s="87"/>
      <c r="E148" s="171" t="s">
        <v>189</v>
      </c>
      <c r="F148" s="41">
        <v>530000</v>
      </c>
    </row>
    <row r="149" spans="1:6" ht="31.5">
      <c r="A149" s="39"/>
      <c r="B149" s="58"/>
      <c r="C149" s="118" t="s">
        <v>161</v>
      </c>
      <c r="D149" s="87"/>
      <c r="E149" s="130" t="s">
        <v>162</v>
      </c>
      <c r="F149" s="41">
        <v>530000</v>
      </c>
    </row>
    <row r="150" spans="1:6" ht="31.5">
      <c r="A150" s="39"/>
      <c r="B150" s="58"/>
      <c r="C150" s="118"/>
      <c r="D150" s="87">
        <v>600</v>
      </c>
      <c r="E150" s="130" t="s">
        <v>19</v>
      </c>
      <c r="F150" s="41">
        <v>530000</v>
      </c>
    </row>
    <row r="151" spans="1:6" ht="28.5" customHeight="1">
      <c r="A151" s="39"/>
      <c r="B151" s="58"/>
      <c r="C151" s="76" t="s">
        <v>165</v>
      </c>
      <c r="D151" s="77"/>
      <c r="E151" s="149" t="s">
        <v>190</v>
      </c>
      <c r="F151" s="41">
        <f>F152</f>
        <v>10000</v>
      </c>
    </row>
    <row r="152" spans="1:6" ht="31.5">
      <c r="A152" s="39"/>
      <c r="B152" s="58"/>
      <c r="C152" s="69" t="s">
        <v>97</v>
      </c>
      <c r="D152" s="53"/>
      <c r="E152" s="148" t="s">
        <v>50</v>
      </c>
      <c r="F152" s="41">
        <v>10000</v>
      </c>
    </row>
    <row r="153" spans="1:6" ht="31.5" customHeight="1">
      <c r="A153" s="39"/>
      <c r="B153" s="58"/>
      <c r="C153" s="71"/>
      <c r="D153" s="87">
        <v>600</v>
      </c>
      <c r="E153" s="130" t="s">
        <v>19</v>
      </c>
      <c r="F153" s="41">
        <v>10000</v>
      </c>
    </row>
    <row r="154" spans="1:6" ht="21" customHeight="1">
      <c r="A154" s="39"/>
      <c r="B154" s="194">
        <v>900</v>
      </c>
      <c r="C154" s="195"/>
      <c r="D154" s="196"/>
      <c r="E154" s="197" t="s">
        <v>212</v>
      </c>
      <c r="F154" s="198">
        <v>36000</v>
      </c>
    </row>
    <row r="155" spans="1:6" ht="23.25" customHeight="1">
      <c r="A155" s="39"/>
      <c r="B155" s="194">
        <v>907</v>
      </c>
      <c r="C155" s="145"/>
      <c r="D155" s="144"/>
      <c r="E155" s="130" t="s">
        <v>213</v>
      </c>
      <c r="F155" s="178">
        <v>36000</v>
      </c>
    </row>
    <row r="156" spans="1:6" ht="23.25" customHeight="1">
      <c r="A156" s="39"/>
      <c r="B156" s="194"/>
      <c r="C156" s="145">
        <v>8000000000</v>
      </c>
      <c r="D156" s="144"/>
      <c r="E156" s="148" t="s">
        <v>132</v>
      </c>
      <c r="F156" s="178">
        <v>36000</v>
      </c>
    </row>
    <row r="157" spans="1:6" ht="31.5" customHeight="1">
      <c r="A157" s="39"/>
      <c r="B157" s="194"/>
      <c r="C157" s="145" t="s">
        <v>214</v>
      </c>
      <c r="D157" s="144"/>
      <c r="E157" s="130" t="s">
        <v>215</v>
      </c>
      <c r="F157" s="178">
        <v>36000</v>
      </c>
    </row>
    <row r="158" spans="1:6" ht="31.5" customHeight="1">
      <c r="A158" s="39"/>
      <c r="B158" s="194"/>
      <c r="C158" s="145"/>
      <c r="D158" s="144">
        <v>200</v>
      </c>
      <c r="E158" s="109" t="s">
        <v>93</v>
      </c>
      <c r="F158" s="178">
        <v>36000</v>
      </c>
    </row>
    <row r="159" spans="1:6" ht="15.75">
      <c r="A159" s="39"/>
      <c r="B159" s="58">
        <v>1000</v>
      </c>
      <c r="C159" s="69"/>
      <c r="D159" s="65"/>
      <c r="E159" s="147" t="s">
        <v>17</v>
      </c>
      <c r="F159" s="59">
        <f>F160+F164</f>
        <v>351858</v>
      </c>
    </row>
    <row r="160" spans="1:6" ht="15.75">
      <c r="A160" s="39"/>
      <c r="B160" s="58">
        <v>1001</v>
      </c>
      <c r="C160" s="69"/>
      <c r="D160" s="65"/>
      <c r="E160" s="147" t="s">
        <v>34</v>
      </c>
      <c r="F160" s="59">
        <v>320958</v>
      </c>
    </row>
    <row r="161" spans="1:6" ht="15.75">
      <c r="A161" s="39"/>
      <c r="B161" s="58"/>
      <c r="C161" s="60">
        <v>8000000000</v>
      </c>
      <c r="D161" s="60"/>
      <c r="E161" s="148" t="s">
        <v>132</v>
      </c>
      <c r="F161" s="61">
        <v>320958</v>
      </c>
    </row>
    <row r="162" spans="1:6" ht="32.25" customHeight="1">
      <c r="A162" s="39"/>
      <c r="B162" s="58"/>
      <c r="C162" s="69" t="s">
        <v>51</v>
      </c>
      <c r="D162" s="65"/>
      <c r="E162" s="172" t="s">
        <v>35</v>
      </c>
      <c r="F162" s="61">
        <v>320958</v>
      </c>
    </row>
    <row r="163" spans="1:6" ht="15.75">
      <c r="A163" s="39"/>
      <c r="B163" s="58"/>
      <c r="C163" s="69"/>
      <c r="D163" s="65">
        <v>300</v>
      </c>
      <c r="E163" s="130" t="s">
        <v>20</v>
      </c>
      <c r="F163" s="61">
        <v>320958</v>
      </c>
    </row>
    <row r="164" spans="1:7" s="3" customFormat="1" ht="15.75">
      <c r="A164" s="40"/>
      <c r="B164" s="58">
        <v>1003</v>
      </c>
      <c r="C164" s="71"/>
      <c r="D164" s="53"/>
      <c r="E164" s="147" t="s">
        <v>8</v>
      </c>
      <c r="F164" s="59">
        <f>F165</f>
        <v>30900</v>
      </c>
      <c r="G164" s="17"/>
    </row>
    <row r="165" spans="1:7" s="3" customFormat="1" ht="31.5">
      <c r="A165" s="40"/>
      <c r="B165" s="58"/>
      <c r="C165" s="107" t="s">
        <v>106</v>
      </c>
      <c r="D165" s="92"/>
      <c r="E165" s="104" t="s">
        <v>107</v>
      </c>
      <c r="F165" s="59">
        <f>F166</f>
        <v>30900</v>
      </c>
      <c r="G165" s="17"/>
    </row>
    <row r="166" spans="1:7" s="3" customFormat="1" ht="31.5">
      <c r="A166" s="40"/>
      <c r="B166" s="58"/>
      <c r="C166" s="107" t="s">
        <v>108</v>
      </c>
      <c r="D166" s="92"/>
      <c r="E166" s="104" t="s">
        <v>133</v>
      </c>
      <c r="F166" s="59">
        <f>F167</f>
        <v>30900</v>
      </c>
      <c r="G166" s="17"/>
    </row>
    <row r="167" spans="1:7" s="3" customFormat="1" ht="47.25">
      <c r="A167" s="40"/>
      <c r="B167" s="58"/>
      <c r="C167" s="108" t="s">
        <v>118</v>
      </c>
      <c r="D167" s="92"/>
      <c r="E167" s="105" t="s">
        <v>175</v>
      </c>
      <c r="F167" s="41">
        <f>F168</f>
        <v>30900</v>
      </c>
      <c r="G167" s="17"/>
    </row>
    <row r="168" spans="1:6" ht="60.75" customHeight="1">
      <c r="A168" s="39"/>
      <c r="B168" s="62"/>
      <c r="C168" s="68" t="s">
        <v>167</v>
      </c>
      <c r="D168" s="60"/>
      <c r="E168" s="148" t="s">
        <v>31</v>
      </c>
      <c r="F168" s="61">
        <f>F169+F170</f>
        <v>30900</v>
      </c>
    </row>
    <row r="169" spans="1:6" ht="15.75">
      <c r="A169" s="39"/>
      <c r="B169" s="62"/>
      <c r="C169" s="69"/>
      <c r="D169" s="65">
        <v>300</v>
      </c>
      <c r="E169" s="173" t="s">
        <v>20</v>
      </c>
      <c r="F169" s="61">
        <v>2520</v>
      </c>
    </row>
    <row r="170" spans="1:6" ht="30.75" customHeight="1">
      <c r="A170" s="39"/>
      <c r="B170" s="62"/>
      <c r="C170" s="69"/>
      <c r="D170" s="87">
        <v>600</v>
      </c>
      <c r="E170" s="130" t="s">
        <v>19</v>
      </c>
      <c r="F170" s="61">
        <v>28380</v>
      </c>
    </row>
    <row r="171" spans="1:6" ht="31.5" customHeight="1">
      <c r="A171" s="36">
        <v>927</v>
      </c>
      <c r="B171" s="58"/>
      <c r="C171" s="71"/>
      <c r="D171" s="88"/>
      <c r="E171" s="157" t="s">
        <v>53</v>
      </c>
      <c r="F171" s="59">
        <v>67000</v>
      </c>
    </row>
    <row r="172" spans="1:6" ht="15.75">
      <c r="A172" s="36"/>
      <c r="B172" s="56">
        <v>100</v>
      </c>
      <c r="C172" s="53"/>
      <c r="D172" s="53"/>
      <c r="E172" s="147" t="s">
        <v>26</v>
      </c>
      <c r="F172" s="59">
        <v>67000</v>
      </c>
    </row>
    <row r="173" spans="1:6" ht="45.75" customHeight="1">
      <c r="A173" s="39"/>
      <c r="B173" s="58">
        <v>103</v>
      </c>
      <c r="C173" s="69"/>
      <c r="D173" s="65"/>
      <c r="E173" s="147" t="s">
        <v>11</v>
      </c>
      <c r="F173" s="59">
        <v>67000</v>
      </c>
    </row>
    <row r="174" spans="1:6" ht="15.75">
      <c r="A174" s="39"/>
      <c r="B174" s="58"/>
      <c r="C174" s="60">
        <v>8000000000</v>
      </c>
      <c r="D174" s="60"/>
      <c r="E174" s="148" t="s">
        <v>132</v>
      </c>
      <c r="F174" s="61">
        <v>67000</v>
      </c>
    </row>
    <row r="175" spans="1:6" ht="33" customHeight="1">
      <c r="A175" s="39"/>
      <c r="B175" s="62"/>
      <c r="C175" s="63" t="s">
        <v>38</v>
      </c>
      <c r="D175" s="65"/>
      <c r="E175" s="129" t="s">
        <v>32</v>
      </c>
      <c r="F175" s="61">
        <v>67000</v>
      </c>
    </row>
    <row r="176" spans="1:6" ht="64.5" customHeight="1">
      <c r="A176" s="39"/>
      <c r="B176" s="62"/>
      <c r="C176" s="69"/>
      <c r="D176" s="65">
        <v>100</v>
      </c>
      <c r="E176" s="8" t="s">
        <v>36</v>
      </c>
      <c r="F176" s="61">
        <v>67000</v>
      </c>
    </row>
    <row r="177" spans="1:7" ht="15.75">
      <c r="A177" s="39"/>
      <c r="B177" s="62"/>
      <c r="C177" s="69"/>
      <c r="D177" s="65"/>
      <c r="E177" s="147" t="s">
        <v>28</v>
      </c>
      <c r="F177" s="59">
        <f>F6+F171</f>
        <v>9000534.77</v>
      </c>
      <c r="G177" s="31"/>
    </row>
    <row r="178" spans="2:6" ht="15.75">
      <c r="B178" s="9"/>
      <c r="C178" s="10"/>
      <c r="D178" s="35"/>
      <c r="E178" s="12"/>
      <c r="F178" s="28"/>
    </row>
    <row r="179" spans="2:6" ht="15.75">
      <c r="B179" s="11"/>
      <c r="C179" s="10"/>
      <c r="D179" s="11"/>
      <c r="E179" s="12"/>
      <c r="F179" s="28"/>
    </row>
    <row r="180" spans="2:6" ht="15.75">
      <c r="B180" s="11"/>
      <c r="C180" s="10"/>
      <c r="D180" s="11"/>
      <c r="E180" s="12"/>
      <c r="F180" s="28"/>
    </row>
    <row r="181" spans="2:6" ht="15.75">
      <c r="B181" s="11"/>
      <c r="C181" s="11"/>
      <c r="D181" s="11"/>
      <c r="E181" s="12"/>
      <c r="F181" s="28"/>
    </row>
    <row r="182" spans="2:6" ht="15.75">
      <c r="B182" s="11"/>
      <c r="C182" s="11"/>
      <c r="D182" s="11"/>
      <c r="E182" s="12"/>
      <c r="F182" s="28"/>
    </row>
    <row r="183" spans="2:6" ht="15.75">
      <c r="B183" s="11"/>
      <c r="C183" s="11"/>
      <c r="D183" s="11"/>
      <c r="E183" s="12"/>
      <c r="F183" s="28"/>
    </row>
    <row r="184" spans="2:6" ht="15.75">
      <c r="B184" s="11"/>
      <c r="C184" s="11"/>
      <c r="D184" s="11"/>
      <c r="E184" s="12"/>
      <c r="F184" s="28"/>
    </row>
    <row r="185" spans="2:6" ht="15.75">
      <c r="B185" s="11"/>
      <c r="C185" s="11"/>
      <c r="D185" s="11"/>
      <c r="E185" s="12"/>
      <c r="F185" s="28"/>
    </row>
    <row r="186" spans="2:6" ht="15.75">
      <c r="B186" s="11"/>
      <c r="C186" s="11"/>
      <c r="D186" s="11"/>
      <c r="E186" s="12"/>
      <c r="F186" s="28"/>
    </row>
    <row r="187" spans="2:6" ht="15.75">
      <c r="B187" s="11"/>
      <c r="C187" s="11"/>
      <c r="D187" s="11"/>
      <c r="E187" s="12"/>
      <c r="F187" s="28"/>
    </row>
    <row r="188" spans="2:6" ht="15.75">
      <c r="B188" s="11"/>
      <c r="C188" s="11"/>
      <c r="D188" s="11"/>
      <c r="E188" s="12"/>
      <c r="F188" s="28"/>
    </row>
    <row r="189" spans="2:6" ht="15.75">
      <c r="B189" s="11"/>
      <c r="C189" s="11"/>
      <c r="D189" s="11"/>
      <c r="E189" s="12"/>
      <c r="F189" s="28"/>
    </row>
    <row r="190" spans="2:6" ht="15.75">
      <c r="B190" s="11"/>
      <c r="C190" s="11"/>
      <c r="D190" s="11"/>
      <c r="E190" s="12"/>
      <c r="F190" s="28"/>
    </row>
    <row r="191" spans="2:6" ht="15.75">
      <c r="B191" s="11"/>
      <c r="C191" s="11"/>
      <c r="D191" s="11"/>
      <c r="E191" s="12"/>
      <c r="F191" s="28"/>
    </row>
    <row r="192" spans="2:6" ht="15.75">
      <c r="B192" s="11"/>
      <c r="C192" s="11"/>
      <c r="D192" s="11"/>
      <c r="E192" s="12"/>
      <c r="F192" s="28"/>
    </row>
    <row r="193" spans="2:6" ht="15.75">
      <c r="B193" s="11"/>
      <c r="C193" s="11"/>
      <c r="D193" s="11"/>
      <c r="E193" s="12"/>
      <c r="F193" s="28"/>
    </row>
    <row r="194" spans="2:6" ht="15.75">
      <c r="B194" s="11"/>
      <c r="C194" s="11"/>
      <c r="D194" s="11"/>
      <c r="E194" s="13"/>
      <c r="F194" s="28"/>
    </row>
    <row r="195" spans="2:6" ht="15.75">
      <c r="B195" s="11"/>
      <c r="C195" s="11"/>
      <c r="D195" s="11"/>
      <c r="E195" s="13"/>
      <c r="F195" s="28"/>
    </row>
    <row r="196" spans="2:6" ht="15.75">
      <c r="B196" s="11"/>
      <c r="C196" s="11"/>
      <c r="D196" s="11"/>
      <c r="E196" s="13"/>
      <c r="F196" s="28"/>
    </row>
    <row r="197" spans="2:6" ht="15.75">
      <c r="B197" s="11"/>
      <c r="C197" s="11"/>
      <c r="D197" s="11"/>
      <c r="E197" s="13"/>
      <c r="F197" s="28"/>
    </row>
    <row r="198" spans="2:6" ht="15.75">
      <c r="B198" s="11"/>
      <c r="C198" s="11"/>
      <c r="D198" s="11"/>
      <c r="E198" s="13"/>
      <c r="F198" s="28"/>
    </row>
    <row r="199" spans="2:6" ht="15.75">
      <c r="B199" s="11"/>
      <c r="C199" s="11"/>
      <c r="D199" s="11"/>
      <c r="E199" s="13"/>
      <c r="F199" s="28"/>
    </row>
    <row r="200" ht="15.75">
      <c r="D200" s="11"/>
    </row>
  </sheetData>
  <sheetProtection/>
  <mergeCells count="4">
    <mergeCell ref="B4:F4"/>
    <mergeCell ref="E1:F1"/>
    <mergeCell ref="B3:G3"/>
    <mergeCell ref="C2:F2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="86" zoomScaleNormal="86" workbookViewId="0" topLeftCell="A1">
      <selection activeCell="G17" sqref="G17"/>
    </sheetView>
  </sheetViews>
  <sheetFormatPr defaultColWidth="9.140625" defaultRowHeight="15"/>
  <cols>
    <col min="1" max="1" width="5.57421875" style="0" customWidth="1"/>
    <col min="2" max="2" width="5.8515625" style="33" customWidth="1"/>
    <col min="3" max="3" width="15.140625" style="33" customWidth="1"/>
    <col min="4" max="4" width="5.140625" style="33" bestFit="1" customWidth="1"/>
    <col min="5" max="5" width="43.421875" style="32" customWidth="1"/>
    <col min="6" max="6" width="16.421875" style="21" customWidth="1"/>
    <col min="7" max="7" width="17.140625" style="21" customWidth="1"/>
    <col min="8" max="8" width="9.140625" style="15" customWidth="1"/>
    <col min="9" max="9" width="16.28125" style="0" customWidth="1"/>
    <col min="10" max="10" width="18.140625" style="0" customWidth="1"/>
  </cols>
  <sheetData>
    <row r="1" spans="2:7" ht="68.25" customHeight="1">
      <c r="B1" s="4"/>
      <c r="C1" s="206" t="s">
        <v>221</v>
      </c>
      <c r="D1" s="206"/>
      <c r="E1" s="206"/>
      <c r="F1" s="206"/>
      <c r="G1" s="206"/>
    </row>
    <row r="2" spans="2:8" s="14" customFormat="1" ht="18" customHeight="1">
      <c r="B2" s="204" t="s">
        <v>201</v>
      </c>
      <c r="C2" s="205"/>
      <c r="D2" s="205"/>
      <c r="E2" s="205"/>
      <c r="F2" s="205"/>
      <c r="G2" s="205"/>
      <c r="H2" s="16"/>
    </row>
    <row r="3" spans="2:8" s="23" customFormat="1" ht="15.75">
      <c r="B3" s="213"/>
      <c r="C3" s="213"/>
      <c r="D3" s="213"/>
      <c r="E3" s="213"/>
      <c r="F3" s="213"/>
      <c r="G3" s="6" t="s">
        <v>29</v>
      </c>
      <c r="H3" s="22"/>
    </row>
    <row r="4" spans="1:8" s="19" customFormat="1" ht="15.75">
      <c r="A4" s="207" t="s">
        <v>52</v>
      </c>
      <c r="B4" s="209" t="s">
        <v>0</v>
      </c>
      <c r="C4" s="209" t="s">
        <v>1</v>
      </c>
      <c r="D4" s="209" t="s">
        <v>2</v>
      </c>
      <c r="E4" s="209" t="s">
        <v>25</v>
      </c>
      <c r="F4" s="211" t="s">
        <v>27</v>
      </c>
      <c r="G4" s="212"/>
      <c r="H4" s="18"/>
    </row>
    <row r="5" spans="1:8" s="19" customFormat="1" ht="15.75">
      <c r="A5" s="208"/>
      <c r="B5" s="210"/>
      <c r="C5" s="210"/>
      <c r="D5" s="210"/>
      <c r="E5" s="210"/>
      <c r="F5" s="180">
        <v>2020</v>
      </c>
      <c r="G5" s="180">
        <v>2021</v>
      </c>
      <c r="H5" s="18"/>
    </row>
    <row r="6" spans="1:7" ht="42.75">
      <c r="A6" s="36">
        <v>907</v>
      </c>
      <c r="B6" s="54"/>
      <c r="C6" s="54"/>
      <c r="D6" s="54"/>
      <c r="E6" s="34" t="s">
        <v>55</v>
      </c>
      <c r="F6" s="55">
        <f>F7+F50+F56+F86+F100+F127+F148+F143</f>
        <v>8048800</v>
      </c>
      <c r="G6" s="55">
        <f>G7+G50+G86+G100+G127+G148+G56+G143</f>
        <v>8138100</v>
      </c>
    </row>
    <row r="7" spans="1:7" ht="15.75">
      <c r="A7" s="38"/>
      <c r="B7" s="56">
        <v>100</v>
      </c>
      <c r="C7" s="53"/>
      <c r="D7" s="53"/>
      <c r="E7" s="34" t="s">
        <v>26</v>
      </c>
      <c r="F7" s="57">
        <f>F8+F14+F25+F29</f>
        <v>3278300</v>
      </c>
      <c r="G7" s="57">
        <f>G8+G14+G25+G29</f>
        <v>3270900</v>
      </c>
    </row>
    <row r="8" spans="1:7" ht="45" customHeight="1">
      <c r="A8" s="39"/>
      <c r="B8" s="58">
        <v>102</v>
      </c>
      <c r="C8" s="53"/>
      <c r="D8" s="53"/>
      <c r="E8" s="34" t="s">
        <v>9</v>
      </c>
      <c r="F8" s="120">
        <v>629000</v>
      </c>
      <c r="G8" s="120">
        <v>629000</v>
      </c>
    </row>
    <row r="9" spans="1:7" ht="42.75">
      <c r="A9" s="39"/>
      <c r="B9" s="58"/>
      <c r="C9" s="107" t="s">
        <v>106</v>
      </c>
      <c r="D9" s="92"/>
      <c r="E9" s="101" t="s">
        <v>107</v>
      </c>
      <c r="F9" s="120">
        <v>629000</v>
      </c>
      <c r="G9" s="120">
        <v>629000</v>
      </c>
    </row>
    <row r="10" spans="1:9" ht="43.5" customHeight="1">
      <c r="A10" s="39"/>
      <c r="B10" s="58"/>
      <c r="C10" s="107" t="s">
        <v>108</v>
      </c>
      <c r="D10" s="92"/>
      <c r="E10" s="101" t="s">
        <v>133</v>
      </c>
      <c r="F10" s="120">
        <v>629000</v>
      </c>
      <c r="G10" s="120">
        <v>629000</v>
      </c>
      <c r="I10" s="1"/>
    </row>
    <row r="11" spans="1:9" ht="42.75" customHeight="1">
      <c r="A11" s="39"/>
      <c r="B11" s="58"/>
      <c r="C11" s="108" t="s">
        <v>109</v>
      </c>
      <c r="D11" s="92"/>
      <c r="E11" s="93" t="s">
        <v>172</v>
      </c>
      <c r="F11" s="122">
        <v>629000</v>
      </c>
      <c r="G11" s="122">
        <v>629000</v>
      </c>
      <c r="I11" s="1"/>
    </row>
    <row r="12" spans="1:7" ht="19.5" customHeight="1">
      <c r="A12" s="39"/>
      <c r="B12" s="62"/>
      <c r="C12" s="108" t="s">
        <v>110</v>
      </c>
      <c r="D12" s="92"/>
      <c r="E12" s="93" t="s">
        <v>111</v>
      </c>
      <c r="F12" s="122">
        <v>629000</v>
      </c>
      <c r="G12" s="122">
        <v>629000</v>
      </c>
    </row>
    <row r="13" spans="1:7" ht="91.5" customHeight="1">
      <c r="A13" s="39"/>
      <c r="B13" s="62"/>
      <c r="C13" s="64"/>
      <c r="D13" s="65">
        <v>100</v>
      </c>
      <c r="E13" s="50" t="s">
        <v>36</v>
      </c>
      <c r="F13" s="122">
        <v>629000</v>
      </c>
      <c r="G13" s="122">
        <v>629000</v>
      </c>
    </row>
    <row r="14" spans="1:7" ht="75" customHeight="1">
      <c r="A14" s="39"/>
      <c r="B14" s="58">
        <v>104</v>
      </c>
      <c r="C14" s="66"/>
      <c r="D14" s="67"/>
      <c r="E14" s="34" t="s">
        <v>3</v>
      </c>
      <c r="F14" s="120">
        <f>F15</f>
        <v>2562800</v>
      </c>
      <c r="G14" s="120">
        <f>G15</f>
        <v>2562800</v>
      </c>
    </row>
    <row r="15" spans="1:7" ht="42.75">
      <c r="A15" s="39"/>
      <c r="B15" s="58"/>
      <c r="C15" s="107" t="s">
        <v>106</v>
      </c>
      <c r="D15" s="92"/>
      <c r="E15" s="101" t="s">
        <v>107</v>
      </c>
      <c r="F15" s="120">
        <f>F16</f>
        <v>2562800</v>
      </c>
      <c r="G15" s="120">
        <f>G16</f>
        <v>2562800</v>
      </c>
    </row>
    <row r="16" spans="1:7" ht="42.75">
      <c r="A16" s="39"/>
      <c r="B16" s="58"/>
      <c r="C16" s="107" t="s">
        <v>108</v>
      </c>
      <c r="D16" s="92"/>
      <c r="E16" s="101" t="s">
        <v>133</v>
      </c>
      <c r="F16" s="120">
        <f>F17+F22</f>
        <v>2562800</v>
      </c>
      <c r="G16" s="120">
        <f>G17+G22</f>
        <v>2562800</v>
      </c>
    </row>
    <row r="17" spans="1:7" ht="45">
      <c r="A17" s="39"/>
      <c r="B17" s="58"/>
      <c r="C17" s="108" t="s">
        <v>109</v>
      </c>
      <c r="D17" s="92"/>
      <c r="E17" s="93" t="s">
        <v>172</v>
      </c>
      <c r="F17" s="122">
        <f>F18</f>
        <v>2562000</v>
      </c>
      <c r="G17" s="122">
        <f>G18</f>
        <v>2562000</v>
      </c>
    </row>
    <row r="18" spans="1:7" ht="45">
      <c r="A18" s="39"/>
      <c r="B18" s="58"/>
      <c r="C18" s="108" t="s">
        <v>115</v>
      </c>
      <c r="D18" s="92"/>
      <c r="E18" s="93" t="s">
        <v>56</v>
      </c>
      <c r="F18" s="121">
        <f>F19+F20+F21</f>
        <v>2562000</v>
      </c>
      <c r="G18" s="121">
        <f>G19+G20+G21</f>
        <v>2562000</v>
      </c>
    </row>
    <row r="19" spans="1:7" ht="76.5" customHeight="1">
      <c r="A19" s="39"/>
      <c r="B19" s="58"/>
      <c r="C19" s="108"/>
      <c r="D19" s="92">
        <v>100</v>
      </c>
      <c r="E19" s="50" t="s">
        <v>36</v>
      </c>
      <c r="F19" s="121">
        <v>1400000</v>
      </c>
      <c r="G19" s="121">
        <v>1400000</v>
      </c>
    </row>
    <row r="20" spans="1:7" ht="48.75" customHeight="1">
      <c r="A20" s="39"/>
      <c r="B20" s="58"/>
      <c r="C20" s="108"/>
      <c r="D20" s="92">
        <v>200</v>
      </c>
      <c r="E20" s="110" t="s">
        <v>93</v>
      </c>
      <c r="F20" s="121">
        <v>1140000</v>
      </c>
      <c r="G20" s="121">
        <v>1140000</v>
      </c>
    </row>
    <row r="21" spans="1:7" ht="15">
      <c r="A21" s="39"/>
      <c r="B21" s="58"/>
      <c r="C21" s="108"/>
      <c r="D21" s="92">
        <v>800</v>
      </c>
      <c r="E21" s="93" t="s">
        <v>22</v>
      </c>
      <c r="F21" s="121">
        <v>22000</v>
      </c>
      <c r="G21" s="121">
        <v>22000</v>
      </c>
    </row>
    <row r="22" spans="1:8" s="2" customFormat="1" ht="61.5" customHeight="1">
      <c r="A22" s="39"/>
      <c r="B22" s="58"/>
      <c r="C22" s="108" t="s">
        <v>118</v>
      </c>
      <c r="D22" s="92"/>
      <c r="E22" s="93" t="s">
        <v>175</v>
      </c>
      <c r="F22" s="122">
        <v>800</v>
      </c>
      <c r="G22" s="122">
        <v>800</v>
      </c>
      <c r="H22" s="15"/>
    </row>
    <row r="23" spans="1:8" s="2" customFormat="1" ht="30">
      <c r="A23" s="39"/>
      <c r="B23" s="58"/>
      <c r="C23" s="108" t="s">
        <v>142</v>
      </c>
      <c r="D23" s="65"/>
      <c r="E23" s="49" t="s">
        <v>18</v>
      </c>
      <c r="F23" s="122">
        <v>800</v>
      </c>
      <c r="G23" s="122">
        <v>800</v>
      </c>
      <c r="H23" s="15"/>
    </row>
    <row r="24" spans="1:8" s="2" customFormat="1" ht="28.5" customHeight="1">
      <c r="A24" s="39"/>
      <c r="B24" s="58"/>
      <c r="C24" s="64"/>
      <c r="D24" s="65">
        <v>200</v>
      </c>
      <c r="E24" s="43" t="s">
        <v>54</v>
      </c>
      <c r="F24" s="122">
        <v>800</v>
      </c>
      <c r="G24" s="122">
        <v>800</v>
      </c>
      <c r="H24" s="15"/>
    </row>
    <row r="25" spans="1:8" s="2" customFormat="1" ht="15">
      <c r="A25" s="39"/>
      <c r="B25" s="58">
        <v>111</v>
      </c>
      <c r="C25" s="66"/>
      <c r="D25" s="67"/>
      <c r="E25" s="34" t="s">
        <v>10</v>
      </c>
      <c r="F25" s="120">
        <v>15000</v>
      </c>
      <c r="G25" s="120">
        <v>15000</v>
      </c>
      <c r="H25" s="15"/>
    </row>
    <row r="26" spans="1:8" s="2" customFormat="1" ht="15">
      <c r="A26" s="39"/>
      <c r="B26" s="58"/>
      <c r="C26" s="60">
        <v>8000000000</v>
      </c>
      <c r="D26" s="60"/>
      <c r="E26" s="47" t="s">
        <v>132</v>
      </c>
      <c r="F26" s="122">
        <v>15000</v>
      </c>
      <c r="G26" s="122">
        <v>15000</v>
      </c>
      <c r="H26" s="15"/>
    </row>
    <row r="27" spans="1:8" s="2" customFormat="1" ht="15">
      <c r="A27" s="39"/>
      <c r="B27" s="58"/>
      <c r="C27" s="69" t="s">
        <v>40</v>
      </c>
      <c r="D27" s="67"/>
      <c r="E27" s="174" t="s">
        <v>199</v>
      </c>
      <c r="F27" s="122">
        <v>15000</v>
      </c>
      <c r="G27" s="122">
        <v>15000</v>
      </c>
      <c r="H27" s="15"/>
    </row>
    <row r="28" spans="1:8" s="2" customFormat="1" ht="15">
      <c r="A28" s="39"/>
      <c r="B28" s="62"/>
      <c r="C28" s="69"/>
      <c r="D28" s="65">
        <v>800</v>
      </c>
      <c r="E28" s="47" t="s">
        <v>22</v>
      </c>
      <c r="F28" s="122">
        <v>15000</v>
      </c>
      <c r="G28" s="122">
        <v>15000</v>
      </c>
      <c r="H28" s="15"/>
    </row>
    <row r="29" spans="1:8" s="2" customFormat="1" ht="15">
      <c r="A29" s="39"/>
      <c r="B29" s="58">
        <v>113</v>
      </c>
      <c r="C29" s="66"/>
      <c r="D29" s="67"/>
      <c r="E29" s="34" t="s">
        <v>4</v>
      </c>
      <c r="F29" s="120">
        <f>F30</f>
        <v>71500</v>
      </c>
      <c r="G29" s="120">
        <f>G30</f>
        <v>64100</v>
      </c>
      <c r="H29" s="15"/>
    </row>
    <row r="30" spans="1:8" s="2" customFormat="1" ht="42.75">
      <c r="A30" s="39"/>
      <c r="B30" s="58"/>
      <c r="C30" s="107" t="s">
        <v>106</v>
      </c>
      <c r="D30" s="92"/>
      <c r="E30" s="101" t="s">
        <v>107</v>
      </c>
      <c r="F30" s="120">
        <f>F31+F38</f>
        <v>71500</v>
      </c>
      <c r="G30" s="120">
        <f>G31+G38</f>
        <v>64100</v>
      </c>
      <c r="H30" s="15"/>
    </row>
    <row r="31" spans="1:8" s="2" customFormat="1" ht="42.75">
      <c r="A31" s="39"/>
      <c r="B31" s="58"/>
      <c r="C31" s="107" t="s">
        <v>108</v>
      </c>
      <c r="D31" s="92"/>
      <c r="E31" s="101" t="s">
        <v>136</v>
      </c>
      <c r="F31" s="124">
        <f>F32+F35</f>
        <v>35000</v>
      </c>
      <c r="G31" s="124">
        <f>G32+G35</f>
        <v>35000</v>
      </c>
      <c r="H31" s="15"/>
    </row>
    <row r="32" spans="1:8" s="2" customFormat="1" ht="60">
      <c r="A32" s="39"/>
      <c r="B32" s="58"/>
      <c r="C32" s="108" t="s">
        <v>128</v>
      </c>
      <c r="D32" s="92"/>
      <c r="E32" s="93" t="s">
        <v>176</v>
      </c>
      <c r="F32" s="121">
        <v>25000</v>
      </c>
      <c r="G32" s="121">
        <v>25000</v>
      </c>
      <c r="H32" s="15"/>
    </row>
    <row r="33" spans="1:8" s="2" customFormat="1" ht="34.5" customHeight="1">
      <c r="A33" s="39"/>
      <c r="B33" s="58"/>
      <c r="C33" s="108" t="s">
        <v>129</v>
      </c>
      <c r="D33" s="92"/>
      <c r="E33" s="93" t="s">
        <v>23</v>
      </c>
      <c r="F33" s="121">
        <v>25000</v>
      </c>
      <c r="G33" s="121">
        <v>25000</v>
      </c>
      <c r="H33" s="15"/>
    </row>
    <row r="34" spans="1:8" s="2" customFormat="1" ht="16.5" customHeight="1">
      <c r="A34" s="39"/>
      <c r="B34" s="58"/>
      <c r="C34" s="108"/>
      <c r="D34" s="92">
        <v>800</v>
      </c>
      <c r="E34" s="93" t="s">
        <v>22</v>
      </c>
      <c r="F34" s="121">
        <v>25000</v>
      </c>
      <c r="G34" s="121">
        <v>25000</v>
      </c>
      <c r="H34" s="15"/>
    </row>
    <row r="35" spans="1:8" s="2" customFormat="1" ht="44.25" customHeight="1">
      <c r="A35" s="39"/>
      <c r="B35" s="58"/>
      <c r="C35" s="108" t="s">
        <v>127</v>
      </c>
      <c r="D35" s="92"/>
      <c r="E35" s="93" t="s">
        <v>177</v>
      </c>
      <c r="F35" s="121">
        <v>10000</v>
      </c>
      <c r="G35" s="121">
        <v>10000</v>
      </c>
      <c r="H35" s="15"/>
    </row>
    <row r="36" spans="1:8" s="2" customFormat="1" ht="28.5" customHeight="1">
      <c r="A36" s="39"/>
      <c r="B36" s="58"/>
      <c r="C36" s="108" t="s">
        <v>126</v>
      </c>
      <c r="D36" s="60"/>
      <c r="E36" s="70" t="s">
        <v>37</v>
      </c>
      <c r="F36" s="125">
        <v>10000</v>
      </c>
      <c r="G36" s="125">
        <v>10000</v>
      </c>
      <c r="H36" s="15"/>
    </row>
    <row r="37" spans="1:8" s="2" customFormat="1" ht="47.25" customHeight="1">
      <c r="A37" s="39"/>
      <c r="B37" s="58"/>
      <c r="C37" s="69"/>
      <c r="D37" s="60">
        <v>200</v>
      </c>
      <c r="E37" s="43" t="s">
        <v>54</v>
      </c>
      <c r="F37" s="125">
        <v>10000</v>
      </c>
      <c r="G37" s="125">
        <v>10000</v>
      </c>
      <c r="H37" s="15"/>
    </row>
    <row r="38" spans="1:8" s="2" customFormat="1" ht="57.75" customHeight="1">
      <c r="A38" s="39"/>
      <c r="B38" s="58"/>
      <c r="C38" s="107" t="s">
        <v>119</v>
      </c>
      <c r="D38" s="92"/>
      <c r="E38" s="123" t="s">
        <v>135</v>
      </c>
      <c r="F38" s="126">
        <f>F39+F44+F47</f>
        <v>36500</v>
      </c>
      <c r="G38" s="126">
        <f>G39+G44+G47</f>
        <v>29100</v>
      </c>
      <c r="H38" s="15"/>
    </row>
    <row r="39" spans="1:8" s="2" customFormat="1" ht="30.75" customHeight="1">
      <c r="A39" s="39"/>
      <c r="B39" s="58"/>
      <c r="C39" s="108" t="s">
        <v>120</v>
      </c>
      <c r="D39" s="92"/>
      <c r="E39" s="131" t="s">
        <v>178</v>
      </c>
      <c r="F39" s="121">
        <f>F40+F42</f>
        <v>16500</v>
      </c>
      <c r="G39" s="121">
        <f>G40+G42</f>
        <v>10000</v>
      </c>
      <c r="H39" s="15"/>
    </row>
    <row r="40" spans="1:8" s="2" customFormat="1" ht="18.75" customHeight="1">
      <c r="A40" s="39"/>
      <c r="B40" s="58"/>
      <c r="C40" s="108" t="s">
        <v>121</v>
      </c>
      <c r="D40" s="92"/>
      <c r="E40" s="131" t="s">
        <v>122</v>
      </c>
      <c r="F40" s="121">
        <v>10000</v>
      </c>
      <c r="G40" s="121">
        <v>10000</v>
      </c>
      <c r="H40" s="15"/>
    </row>
    <row r="41" spans="1:8" s="2" customFormat="1" ht="48.75" customHeight="1">
      <c r="A41" s="39"/>
      <c r="B41" s="58"/>
      <c r="C41" s="108"/>
      <c r="D41" s="92">
        <v>200</v>
      </c>
      <c r="E41" s="110" t="s">
        <v>93</v>
      </c>
      <c r="F41" s="121">
        <v>10000</v>
      </c>
      <c r="G41" s="121">
        <v>10000</v>
      </c>
      <c r="H41" s="15"/>
    </row>
    <row r="42" spans="1:8" s="2" customFormat="1" ht="15" customHeight="1">
      <c r="A42" s="39"/>
      <c r="B42" s="58"/>
      <c r="C42" s="108" t="s">
        <v>144</v>
      </c>
      <c r="D42" s="92"/>
      <c r="E42" s="141" t="s">
        <v>143</v>
      </c>
      <c r="F42" s="94">
        <v>6500</v>
      </c>
      <c r="G42" s="121">
        <v>0</v>
      </c>
      <c r="H42" s="15"/>
    </row>
    <row r="43" spans="1:8" s="2" customFormat="1" ht="48.75" customHeight="1">
      <c r="A43" s="39"/>
      <c r="B43" s="58"/>
      <c r="C43" s="108"/>
      <c r="D43" s="92">
        <v>200</v>
      </c>
      <c r="E43" s="109" t="s">
        <v>93</v>
      </c>
      <c r="F43" s="94">
        <v>6500</v>
      </c>
      <c r="G43" s="121">
        <v>0</v>
      </c>
      <c r="H43" s="15"/>
    </row>
    <row r="44" spans="1:8" s="2" customFormat="1" ht="28.5" customHeight="1">
      <c r="A44" s="39"/>
      <c r="B44" s="58"/>
      <c r="C44" s="108" t="s">
        <v>123</v>
      </c>
      <c r="D44" s="92"/>
      <c r="E44" s="131" t="s">
        <v>196</v>
      </c>
      <c r="F44" s="121">
        <f>F45</f>
        <v>10000</v>
      </c>
      <c r="G44" s="121">
        <f>G45</f>
        <v>9100</v>
      </c>
      <c r="H44" s="15"/>
    </row>
    <row r="45" spans="1:8" s="2" customFormat="1" ht="31.5" customHeight="1">
      <c r="A45" s="39"/>
      <c r="B45" s="58"/>
      <c r="C45" s="108" t="s">
        <v>124</v>
      </c>
      <c r="D45" s="92"/>
      <c r="E45" s="113" t="s">
        <v>125</v>
      </c>
      <c r="F45" s="94">
        <v>10000</v>
      </c>
      <c r="G45" s="121">
        <v>9100</v>
      </c>
      <c r="H45" s="15"/>
    </row>
    <row r="46" spans="1:8" s="2" customFormat="1" ht="49.5" customHeight="1">
      <c r="A46" s="39"/>
      <c r="B46" s="58"/>
      <c r="C46" s="108"/>
      <c r="D46" s="92">
        <v>200</v>
      </c>
      <c r="E46" s="109" t="s">
        <v>93</v>
      </c>
      <c r="F46" s="94">
        <v>10000</v>
      </c>
      <c r="G46" s="121">
        <v>10000</v>
      </c>
      <c r="H46" s="15"/>
    </row>
    <row r="47" spans="1:8" s="2" customFormat="1" ht="49.5" customHeight="1">
      <c r="A47" s="39"/>
      <c r="B47" s="58"/>
      <c r="C47" s="175" t="s">
        <v>203</v>
      </c>
      <c r="D47" s="176"/>
      <c r="E47" s="130" t="s">
        <v>209</v>
      </c>
      <c r="F47" s="94">
        <v>10000</v>
      </c>
      <c r="G47" s="121">
        <v>10000</v>
      </c>
      <c r="H47" s="15"/>
    </row>
    <row r="48" spans="1:8" s="2" customFormat="1" ht="61.5" customHeight="1">
      <c r="A48" s="39"/>
      <c r="B48" s="58"/>
      <c r="C48" s="175" t="s">
        <v>205</v>
      </c>
      <c r="D48" s="176"/>
      <c r="E48" s="130" t="s">
        <v>206</v>
      </c>
      <c r="F48" s="94">
        <v>10000</v>
      </c>
      <c r="G48" s="121">
        <v>10000</v>
      </c>
      <c r="H48" s="15"/>
    </row>
    <row r="49" spans="1:8" s="2" customFormat="1" ht="51.75" customHeight="1">
      <c r="A49" s="39"/>
      <c r="B49" s="58"/>
      <c r="C49" s="175"/>
      <c r="D49" s="176">
        <v>200</v>
      </c>
      <c r="E49" s="130" t="s">
        <v>93</v>
      </c>
      <c r="F49" s="94">
        <v>10000</v>
      </c>
      <c r="G49" s="121">
        <v>10000</v>
      </c>
      <c r="H49" s="15"/>
    </row>
    <row r="50" spans="1:8" s="2" customFormat="1" ht="17.25" customHeight="1">
      <c r="A50" s="39"/>
      <c r="B50" s="106">
        <v>200</v>
      </c>
      <c r="C50" s="137"/>
      <c r="D50" s="138"/>
      <c r="E50" s="34" t="s">
        <v>137</v>
      </c>
      <c r="F50" s="126">
        <f aca="true" t="shared" si="0" ref="F50:G52">F51</f>
        <v>220800</v>
      </c>
      <c r="G50" s="126">
        <f t="shared" si="0"/>
        <v>226600</v>
      </c>
      <c r="H50" s="15"/>
    </row>
    <row r="51" spans="1:8" s="2" customFormat="1" ht="31.5" customHeight="1">
      <c r="A51" s="39"/>
      <c r="B51" s="106">
        <v>203</v>
      </c>
      <c r="C51" s="137"/>
      <c r="D51" s="138"/>
      <c r="E51" s="34" t="s">
        <v>138</v>
      </c>
      <c r="F51" s="126">
        <f t="shared" si="0"/>
        <v>220800</v>
      </c>
      <c r="G51" s="126">
        <f t="shared" si="0"/>
        <v>226600</v>
      </c>
      <c r="H51" s="15"/>
    </row>
    <row r="52" spans="1:8" s="2" customFormat="1" ht="18.75" customHeight="1">
      <c r="A52" s="39"/>
      <c r="B52" s="139"/>
      <c r="C52" s="60">
        <v>8000000000</v>
      </c>
      <c r="D52" s="60"/>
      <c r="E52" s="47" t="s">
        <v>132</v>
      </c>
      <c r="F52" s="121">
        <f t="shared" si="0"/>
        <v>220800</v>
      </c>
      <c r="G52" s="121">
        <f t="shared" si="0"/>
        <v>226600</v>
      </c>
      <c r="H52" s="15"/>
    </row>
    <row r="53" spans="1:8" s="2" customFormat="1" ht="43.5" customHeight="1">
      <c r="A53" s="39"/>
      <c r="B53" s="60"/>
      <c r="C53" s="69">
        <v>8000051180</v>
      </c>
      <c r="D53" s="65"/>
      <c r="E53" s="135" t="s">
        <v>139</v>
      </c>
      <c r="F53" s="128">
        <v>220800</v>
      </c>
      <c r="G53" s="128">
        <f>G54+G55</f>
        <v>226600</v>
      </c>
      <c r="H53" s="15"/>
    </row>
    <row r="54" spans="1:8" s="2" customFormat="1" ht="92.25" customHeight="1">
      <c r="A54" s="39"/>
      <c r="B54" s="60"/>
      <c r="C54" s="69"/>
      <c r="D54" s="65">
        <v>100</v>
      </c>
      <c r="E54" s="140" t="s">
        <v>36</v>
      </c>
      <c r="F54" s="121">
        <v>220800</v>
      </c>
      <c r="G54" s="121">
        <v>226600</v>
      </c>
      <c r="H54" s="15"/>
    </row>
    <row r="55" spans="1:8" s="2" customFormat="1" ht="48" customHeight="1">
      <c r="A55" s="39"/>
      <c r="B55" s="60"/>
      <c r="C55" s="69"/>
      <c r="D55" s="65">
        <v>200</v>
      </c>
      <c r="E55" s="43" t="s">
        <v>93</v>
      </c>
      <c r="F55" s="121">
        <v>0</v>
      </c>
      <c r="G55" s="121">
        <v>0</v>
      </c>
      <c r="H55" s="15"/>
    </row>
    <row r="56" spans="1:8" s="2" customFormat="1" ht="33" customHeight="1">
      <c r="A56" s="39"/>
      <c r="B56" s="58">
        <v>300</v>
      </c>
      <c r="C56" s="69"/>
      <c r="D56" s="60"/>
      <c r="E56" s="34" t="s">
        <v>15</v>
      </c>
      <c r="F56" s="120">
        <f>F57+F65</f>
        <v>115000</v>
      </c>
      <c r="G56" s="120">
        <f>G57+G65</f>
        <v>145000</v>
      </c>
      <c r="H56" s="15"/>
    </row>
    <row r="57" spans="1:8" s="2" customFormat="1" ht="56.25" customHeight="1">
      <c r="A57" s="39"/>
      <c r="B57" s="58">
        <v>309</v>
      </c>
      <c r="C57" s="69"/>
      <c r="D57" s="60"/>
      <c r="E57" s="90" t="s">
        <v>86</v>
      </c>
      <c r="F57" s="120">
        <f aca="true" t="shared" si="1" ref="F57:G59">F58</f>
        <v>9000</v>
      </c>
      <c r="G57" s="120">
        <f t="shared" si="1"/>
        <v>9000</v>
      </c>
      <c r="H57" s="15"/>
    </row>
    <row r="58" spans="1:8" s="2" customFormat="1" ht="89.25" customHeight="1">
      <c r="A58" s="39"/>
      <c r="B58" s="58"/>
      <c r="C58" s="89" t="s">
        <v>87</v>
      </c>
      <c r="D58" s="96"/>
      <c r="E58" s="101" t="s">
        <v>88</v>
      </c>
      <c r="F58" s="126">
        <f t="shared" si="1"/>
        <v>9000</v>
      </c>
      <c r="G58" s="126">
        <f t="shared" si="1"/>
        <v>9000</v>
      </c>
      <c r="H58" s="15"/>
    </row>
    <row r="59" spans="1:8" s="2" customFormat="1" ht="31.5" customHeight="1">
      <c r="A59" s="39"/>
      <c r="B59" s="58"/>
      <c r="C59" s="89" t="s">
        <v>89</v>
      </c>
      <c r="D59" s="96"/>
      <c r="E59" s="101" t="s">
        <v>90</v>
      </c>
      <c r="F59" s="126">
        <f t="shared" si="1"/>
        <v>9000</v>
      </c>
      <c r="G59" s="126">
        <f t="shared" si="1"/>
        <v>9000</v>
      </c>
      <c r="H59" s="15"/>
    </row>
    <row r="60" spans="1:8" s="2" customFormat="1" ht="45">
      <c r="A60" s="39"/>
      <c r="B60" s="58"/>
      <c r="C60" s="79" t="s">
        <v>91</v>
      </c>
      <c r="D60" s="92"/>
      <c r="E60" s="93" t="s">
        <v>180</v>
      </c>
      <c r="F60" s="121">
        <f>F61+F63</f>
        <v>9000</v>
      </c>
      <c r="G60" s="121">
        <f>G61+G63</f>
        <v>9000</v>
      </c>
      <c r="H60" s="15"/>
    </row>
    <row r="61" spans="1:8" s="2" customFormat="1" ht="15">
      <c r="A61" s="39"/>
      <c r="B61" s="58"/>
      <c r="C61" s="79" t="s">
        <v>104</v>
      </c>
      <c r="D61" s="92"/>
      <c r="E61" s="93" t="s">
        <v>96</v>
      </c>
      <c r="F61" s="121">
        <v>3000</v>
      </c>
      <c r="G61" s="121">
        <v>3000</v>
      </c>
      <c r="H61" s="15"/>
    </row>
    <row r="62" spans="1:8" s="2" customFormat="1" ht="45" customHeight="1">
      <c r="A62" s="39"/>
      <c r="B62" s="58"/>
      <c r="C62" s="79"/>
      <c r="D62" s="60">
        <v>200</v>
      </c>
      <c r="E62" s="102" t="s">
        <v>93</v>
      </c>
      <c r="F62" s="121">
        <v>3000</v>
      </c>
      <c r="G62" s="121">
        <v>3000</v>
      </c>
      <c r="H62" s="15"/>
    </row>
    <row r="63" spans="1:8" s="2" customFormat="1" ht="17.25" customHeight="1">
      <c r="A63" s="39"/>
      <c r="B63" s="58"/>
      <c r="C63" s="79" t="s">
        <v>105</v>
      </c>
      <c r="D63" s="92"/>
      <c r="E63" s="93" t="s">
        <v>92</v>
      </c>
      <c r="F63" s="121">
        <v>6000</v>
      </c>
      <c r="G63" s="121">
        <v>6000</v>
      </c>
      <c r="H63" s="15"/>
    </row>
    <row r="64" spans="1:8" s="2" customFormat="1" ht="45" customHeight="1">
      <c r="A64" s="39"/>
      <c r="B64" s="58"/>
      <c r="C64" s="79"/>
      <c r="D64" s="60">
        <v>200</v>
      </c>
      <c r="E64" s="102" t="s">
        <v>93</v>
      </c>
      <c r="F64" s="121">
        <v>6000</v>
      </c>
      <c r="G64" s="121">
        <v>6000</v>
      </c>
      <c r="H64" s="15"/>
    </row>
    <row r="65" spans="1:7" ht="15.75" customHeight="1">
      <c r="A65" s="39"/>
      <c r="B65" s="58">
        <v>310</v>
      </c>
      <c r="C65" s="71"/>
      <c r="D65" s="53"/>
      <c r="E65" s="34" t="s">
        <v>24</v>
      </c>
      <c r="F65" s="120">
        <f>F66</f>
        <v>106000</v>
      </c>
      <c r="G65" s="120">
        <f>G66</f>
        <v>136000</v>
      </c>
    </row>
    <row r="66" spans="1:7" ht="43.5">
      <c r="A66" s="39"/>
      <c r="B66" s="58"/>
      <c r="C66" s="89" t="s">
        <v>71</v>
      </c>
      <c r="D66" s="53"/>
      <c r="E66" s="90" t="s">
        <v>72</v>
      </c>
      <c r="F66" s="127">
        <f>F67+F76</f>
        <v>106000</v>
      </c>
      <c r="G66" s="127">
        <f>G67+G76</f>
        <v>136000</v>
      </c>
    </row>
    <row r="67" spans="1:7" ht="44.25" customHeight="1">
      <c r="A67" s="39"/>
      <c r="B67" s="58"/>
      <c r="C67" s="89" t="s">
        <v>73</v>
      </c>
      <c r="D67" s="53"/>
      <c r="E67" s="91" t="s">
        <v>74</v>
      </c>
      <c r="F67" s="127">
        <f>F68+F73</f>
        <v>11000</v>
      </c>
      <c r="G67" s="127">
        <f>G68+G73</f>
        <v>1000</v>
      </c>
    </row>
    <row r="68" spans="1:7" ht="30">
      <c r="A68" s="39"/>
      <c r="B68" s="58"/>
      <c r="C68" s="79" t="s">
        <v>75</v>
      </c>
      <c r="D68" s="92"/>
      <c r="E68" s="93" t="s">
        <v>191</v>
      </c>
      <c r="F68" s="121">
        <f>F69+F71</f>
        <v>10000</v>
      </c>
      <c r="G68" s="121">
        <f>G69+G71</f>
        <v>0</v>
      </c>
    </row>
    <row r="69" spans="1:7" ht="15.75" customHeight="1">
      <c r="A69" s="39"/>
      <c r="B69" s="58"/>
      <c r="C69" s="79" t="s">
        <v>103</v>
      </c>
      <c r="D69" s="92"/>
      <c r="E69" s="93" t="s">
        <v>76</v>
      </c>
      <c r="F69" s="121">
        <v>5000</v>
      </c>
      <c r="G69" s="121">
        <v>0</v>
      </c>
    </row>
    <row r="70" spans="1:7" ht="48.75" customHeight="1">
      <c r="A70" s="39"/>
      <c r="B70" s="58"/>
      <c r="C70" s="79"/>
      <c r="D70" s="60">
        <v>200</v>
      </c>
      <c r="E70" s="43" t="s">
        <v>77</v>
      </c>
      <c r="F70" s="121">
        <v>5000</v>
      </c>
      <c r="G70" s="121">
        <v>0</v>
      </c>
    </row>
    <row r="71" spans="1:7" ht="30" customHeight="1">
      <c r="A71" s="39"/>
      <c r="B71" s="58"/>
      <c r="C71" s="79" t="s">
        <v>102</v>
      </c>
      <c r="D71" s="92"/>
      <c r="E71" s="93" t="s">
        <v>195</v>
      </c>
      <c r="F71" s="121">
        <v>5000</v>
      </c>
      <c r="G71" s="121">
        <v>0</v>
      </c>
    </row>
    <row r="72" spans="1:7" ht="45" customHeight="1">
      <c r="A72" s="39"/>
      <c r="B72" s="58"/>
      <c r="C72" s="79"/>
      <c r="D72" s="60">
        <v>200</v>
      </c>
      <c r="E72" s="43" t="s">
        <v>77</v>
      </c>
      <c r="F72" s="121">
        <v>5000</v>
      </c>
      <c r="G72" s="121">
        <v>0</v>
      </c>
    </row>
    <row r="73" spans="1:7" ht="28.5" customHeight="1">
      <c r="A73" s="39"/>
      <c r="B73" s="58"/>
      <c r="C73" s="79" t="s">
        <v>78</v>
      </c>
      <c r="D73" s="92"/>
      <c r="E73" s="93" t="s">
        <v>192</v>
      </c>
      <c r="F73" s="121">
        <f>F74</f>
        <v>1000</v>
      </c>
      <c r="G73" s="121">
        <v>1000</v>
      </c>
    </row>
    <row r="74" spans="1:7" ht="45">
      <c r="A74" s="39"/>
      <c r="B74" s="58"/>
      <c r="C74" s="79" t="s">
        <v>148</v>
      </c>
      <c r="D74" s="92"/>
      <c r="E74" s="93" t="s">
        <v>79</v>
      </c>
      <c r="F74" s="121">
        <v>1000</v>
      </c>
      <c r="G74" s="121">
        <v>1000</v>
      </c>
    </row>
    <row r="75" spans="1:7" ht="43.5" customHeight="1">
      <c r="A75" s="39"/>
      <c r="B75" s="58"/>
      <c r="C75" s="79"/>
      <c r="D75" s="60">
        <v>200</v>
      </c>
      <c r="E75" s="95" t="s">
        <v>77</v>
      </c>
      <c r="F75" s="128">
        <v>1000</v>
      </c>
      <c r="G75" s="128">
        <v>1000</v>
      </c>
    </row>
    <row r="76" spans="1:7" ht="28.5">
      <c r="A76" s="39"/>
      <c r="B76" s="58"/>
      <c r="C76" s="89" t="s">
        <v>80</v>
      </c>
      <c r="D76" s="96"/>
      <c r="E76" s="97" t="s">
        <v>81</v>
      </c>
      <c r="F76" s="126">
        <f>F77</f>
        <v>95000</v>
      </c>
      <c r="G76" s="126">
        <f>G77</f>
        <v>135000</v>
      </c>
    </row>
    <row r="77" spans="1:7" ht="30">
      <c r="A77" s="39"/>
      <c r="B77" s="58"/>
      <c r="C77" s="79" t="s">
        <v>82</v>
      </c>
      <c r="D77" s="96"/>
      <c r="E77" s="99" t="s">
        <v>182</v>
      </c>
      <c r="F77" s="126">
        <f>F78+F80+F82+F84</f>
        <v>95000</v>
      </c>
      <c r="G77" s="126">
        <f>G78+G80+G82+G84</f>
        <v>135000</v>
      </c>
    </row>
    <row r="78" spans="1:7" ht="42.75" customHeight="1">
      <c r="A78" s="39"/>
      <c r="B78" s="58"/>
      <c r="C78" s="79" t="s">
        <v>101</v>
      </c>
      <c r="D78" s="96"/>
      <c r="E78" s="93" t="s">
        <v>149</v>
      </c>
      <c r="F78" s="121">
        <v>10000</v>
      </c>
      <c r="G78" s="121">
        <v>50000</v>
      </c>
    </row>
    <row r="79" spans="1:7" ht="45">
      <c r="A79" s="39"/>
      <c r="B79" s="58"/>
      <c r="C79" s="79"/>
      <c r="D79" s="60">
        <v>200</v>
      </c>
      <c r="E79" s="95" t="s">
        <v>77</v>
      </c>
      <c r="F79" s="121">
        <v>10000</v>
      </c>
      <c r="G79" s="121">
        <v>50000</v>
      </c>
    </row>
    <row r="80" spans="1:7" ht="30">
      <c r="A80" s="39"/>
      <c r="B80" s="58"/>
      <c r="C80" s="79" t="s">
        <v>100</v>
      </c>
      <c r="D80" s="96"/>
      <c r="E80" s="93" t="s">
        <v>83</v>
      </c>
      <c r="F80" s="121">
        <v>25000</v>
      </c>
      <c r="G80" s="121">
        <v>25000</v>
      </c>
    </row>
    <row r="81" spans="1:7" ht="31.5" customHeight="1">
      <c r="A81" s="39"/>
      <c r="B81" s="58"/>
      <c r="C81" s="79"/>
      <c r="D81" s="60">
        <v>200</v>
      </c>
      <c r="E81" s="95" t="s">
        <v>77</v>
      </c>
      <c r="F81" s="121">
        <v>25000</v>
      </c>
      <c r="G81" s="121">
        <v>25000</v>
      </c>
    </row>
    <row r="82" spans="1:7" ht="15">
      <c r="A82" s="39"/>
      <c r="B82" s="58"/>
      <c r="C82" s="79" t="s">
        <v>99</v>
      </c>
      <c r="D82" s="96"/>
      <c r="E82" s="93" t="s">
        <v>84</v>
      </c>
      <c r="F82" s="121">
        <v>10000</v>
      </c>
      <c r="G82" s="121">
        <v>10000</v>
      </c>
    </row>
    <row r="83" spans="1:7" ht="45">
      <c r="A83" s="39"/>
      <c r="B83" s="58"/>
      <c r="C83" s="79"/>
      <c r="D83" s="60">
        <v>200</v>
      </c>
      <c r="E83" s="43" t="s">
        <v>77</v>
      </c>
      <c r="F83" s="121">
        <v>10000</v>
      </c>
      <c r="G83" s="121">
        <v>10000</v>
      </c>
    </row>
    <row r="84" spans="1:7" ht="15">
      <c r="A84" s="39"/>
      <c r="B84" s="60"/>
      <c r="C84" s="79" t="s">
        <v>98</v>
      </c>
      <c r="D84" s="92"/>
      <c r="E84" s="100" t="s">
        <v>85</v>
      </c>
      <c r="F84" s="121">
        <v>50000</v>
      </c>
      <c r="G84" s="121">
        <v>50000</v>
      </c>
    </row>
    <row r="85" spans="1:7" ht="45">
      <c r="A85" s="39"/>
      <c r="B85" s="58"/>
      <c r="C85" s="79"/>
      <c r="D85" s="60">
        <v>200</v>
      </c>
      <c r="E85" s="95" t="s">
        <v>77</v>
      </c>
      <c r="F85" s="128">
        <v>50000</v>
      </c>
      <c r="G85" s="128">
        <v>50000</v>
      </c>
    </row>
    <row r="86" spans="1:7" ht="15">
      <c r="A86" s="39"/>
      <c r="B86" s="58">
        <v>400</v>
      </c>
      <c r="C86" s="79"/>
      <c r="D86" s="60"/>
      <c r="E86" s="37" t="s">
        <v>21</v>
      </c>
      <c r="F86" s="127">
        <f aca="true" t="shared" si="2" ref="F86:G89">F87</f>
        <v>906100</v>
      </c>
      <c r="G86" s="127">
        <f t="shared" si="2"/>
        <v>941200</v>
      </c>
    </row>
    <row r="87" spans="1:7" ht="15">
      <c r="A87" s="39"/>
      <c r="B87" s="58">
        <v>409</v>
      </c>
      <c r="C87" s="69"/>
      <c r="D87" s="60"/>
      <c r="E87" s="133" t="s">
        <v>33</v>
      </c>
      <c r="F87" s="120">
        <f t="shared" si="2"/>
        <v>906100</v>
      </c>
      <c r="G87" s="120">
        <f t="shared" si="2"/>
        <v>941200</v>
      </c>
    </row>
    <row r="88" spans="1:7" ht="57">
      <c r="A88" s="39"/>
      <c r="B88" s="58"/>
      <c r="C88" s="72" t="s">
        <v>58</v>
      </c>
      <c r="D88" s="73"/>
      <c r="E88" s="74" t="s">
        <v>57</v>
      </c>
      <c r="F88" s="120">
        <f t="shared" si="2"/>
        <v>906100</v>
      </c>
      <c r="G88" s="120">
        <f t="shared" si="2"/>
        <v>941200</v>
      </c>
    </row>
    <row r="89" spans="1:7" ht="49.5" customHeight="1">
      <c r="A89" s="39"/>
      <c r="B89" s="58"/>
      <c r="C89" s="75" t="s">
        <v>60</v>
      </c>
      <c r="D89" s="73"/>
      <c r="E89" s="74" t="s">
        <v>59</v>
      </c>
      <c r="F89" s="120">
        <f t="shared" si="2"/>
        <v>906100</v>
      </c>
      <c r="G89" s="120">
        <f t="shared" si="2"/>
        <v>941200</v>
      </c>
    </row>
    <row r="90" spans="1:7" ht="60.75" customHeight="1">
      <c r="A90" s="39"/>
      <c r="B90" s="58"/>
      <c r="C90" s="76" t="s">
        <v>61</v>
      </c>
      <c r="D90" s="77"/>
      <c r="E90" s="78" t="s">
        <v>183</v>
      </c>
      <c r="F90" s="122">
        <f>F91+F93+F95</f>
        <v>906100</v>
      </c>
      <c r="G90" s="122">
        <f>G91+G93+G95</f>
        <v>941200</v>
      </c>
    </row>
    <row r="91" spans="1:7" ht="30">
      <c r="A91" s="39"/>
      <c r="B91" s="58"/>
      <c r="C91" s="79" t="s">
        <v>150</v>
      </c>
      <c r="D91" s="80"/>
      <c r="E91" s="42" t="s">
        <v>41</v>
      </c>
      <c r="F91" s="122">
        <v>500000</v>
      </c>
      <c r="G91" s="122">
        <v>500000</v>
      </c>
    </row>
    <row r="92" spans="1:7" ht="45.75" customHeight="1">
      <c r="A92" s="39"/>
      <c r="B92" s="58"/>
      <c r="C92" s="69"/>
      <c r="D92" s="60">
        <v>200</v>
      </c>
      <c r="E92" s="43" t="s">
        <v>54</v>
      </c>
      <c r="F92" s="122">
        <v>500000</v>
      </c>
      <c r="G92" s="122">
        <v>500000</v>
      </c>
    </row>
    <row r="93" spans="1:7" ht="28.5" customHeight="1">
      <c r="A93" s="39"/>
      <c r="B93" s="58"/>
      <c r="C93" s="79" t="s">
        <v>151</v>
      </c>
      <c r="D93" s="60"/>
      <c r="E93" s="42" t="s">
        <v>42</v>
      </c>
      <c r="F93" s="122">
        <v>100000</v>
      </c>
      <c r="G93" s="122">
        <v>100000</v>
      </c>
    </row>
    <row r="94" spans="1:7" ht="44.25" customHeight="1">
      <c r="A94" s="39"/>
      <c r="B94" s="58"/>
      <c r="C94" s="69"/>
      <c r="D94" s="60">
        <v>200</v>
      </c>
      <c r="E94" s="43" t="s">
        <v>54</v>
      </c>
      <c r="F94" s="122">
        <v>100000</v>
      </c>
      <c r="G94" s="122">
        <v>100000</v>
      </c>
    </row>
    <row r="95" spans="1:7" ht="75.75" customHeight="1">
      <c r="A95" s="39"/>
      <c r="B95" s="58"/>
      <c r="C95" s="79" t="s">
        <v>153</v>
      </c>
      <c r="D95" s="60"/>
      <c r="E95" s="132" t="s">
        <v>184</v>
      </c>
      <c r="F95" s="122">
        <v>306100</v>
      </c>
      <c r="G95" s="122">
        <v>341200</v>
      </c>
    </row>
    <row r="96" spans="1:7" ht="30">
      <c r="A96" s="39"/>
      <c r="B96" s="58"/>
      <c r="C96" s="79" t="s">
        <v>152</v>
      </c>
      <c r="D96" s="60"/>
      <c r="E96" s="142" t="s">
        <v>154</v>
      </c>
      <c r="F96" s="41">
        <v>206100</v>
      </c>
      <c r="G96" s="122">
        <v>100000</v>
      </c>
    </row>
    <row r="97" spans="1:7" ht="44.25" customHeight="1">
      <c r="A97" s="39"/>
      <c r="B97" s="58"/>
      <c r="C97" s="79"/>
      <c r="D97" s="60">
        <v>200</v>
      </c>
      <c r="E97" s="43" t="s">
        <v>93</v>
      </c>
      <c r="F97" s="41">
        <v>206100</v>
      </c>
      <c r="G97" s="122">
        <v>100000</v>
      </c>
    </row>
    <row r="98" spans="1:7" ht="44.25" customHeight="1">
      <c r="A98" s="39"/>
      <c r="B98" s="58"/>
      <c r="C98" s="199" t="s">
        <v>218</v>
      </c>
      <c r="D98" s="200"/>
      <c r="E98" s="177" t="s">
        <v>219</v>
      </c>
      <c r="F98" s="41">
        <v>100000</v>
      </c>
      <c r="G98" s="122">
        <v>241200</v>
      </c>
    </row>
    <row r="99" spans="1:7" ht="48.75" customHeight="1">
      <c r="A99" s="39"/>
      <c r="B99" s="58"/>
      <c r="C99" s="201"/>
      <c r="D99" s="200">
        <v>200</v>
      </c>
      <c r="E99" s="130" t="s">
        <v>93</v>
      </c>
      <c r="F99" s="41">
        <v>100000</v>
      </c>
      <c r="G99" s="122">
        <v>241200</v>
      </c>
    </row>
    <row r="100" spans="1:7" ht="15">
      <c r="A100" s="39"/>
      <c r="B100" s="58">
        <v>500</v>
      </c>
      <c r="C100" s="71"/>
      <c r="D100" s="53"/>
      <c r="E100" s="34" t="s">
        <v>13</v>
      </c>
      <c r="F100" s="120">
        <f>F101+F111</f>
        <v>348100</v>
      </c>
      <c r="G100" s="120">
        <f>G101+G111</f>
        <v>339500</v>
      </c>
    </row>
    <row r="101" spans="1:7" ht="20.25" customHeight="1">
      <c r="A101" s="40"/>
      <c r="B101" s="58">
        <v>502</v>
      </c>
      <c r="C101" s="71"/>
      <c r="D101" s="53"/>
      <c r="E101" s="34" t="s">
        <v>12</v>
      </c>
      <c r="F101" s="120">
        <f>F102</f>
        <v>88100</v>
      </c>
      <c r="G101" s="120">
        <f>G102</f>
        <v>80000</v>
      </c>
    </row>
    <row r="102" spans="1:7" ht="57" customHeight="1">
      <c r="A102" s="40"/>
      <c r="B102" s="58"/>
      <c r="C102" s="72" t="s">
        <v>58</v>
      </c>
      <c r="D102" s="73"/>
      <c r="E102" s="74" t="s">
        <v>197</v>
      </c>
      <c r="F102" s="120">
        <f>F103</f>
        <v>88100</v>
      </c>
      <c r="G102" s="120">
        <f>G103</f>
        <v>80000</v>
      </c>
    </row>
    <row r="103" spans="1:7" ht="28.5">
      <c r="A103" s="40"/>
      <c r="B103" s="58"/>
      <c r="C103" s="72" t="s">
        <v>62</v>
      </c>
      <c r="D103" s="73"/>
      <c r="E103" s="74" t="s">
        <v>198</v>
      </c>
      <c r="F103" s="120">
        <f>F105+F107+F109</f>
        <v>88100</v>
      </c>
      <c r="G103" s="120">
        <f>G105+G107+G109</f>
        <v>80000</v>
      </c>
    </row>
    <row r="104" spans="1:7" ht="45">
      <c r="A104" s="40"/>
      <c r="B104" s="58"/>
      <c r="C104" s="81" t="s">
        <v>63</v>
      </c>
      <c r="D104" s="77"/>
      <c r="E104" s="78" t="s">
        <v>185</v>
      </c>
      <c r="F104" s="120">
        <f>F105+F107+F109</f>
        <v>88100</v>
      </c>
      <c r="G104" s="120">
        <f>G105+G107+G109</f>
        <v>80000</v>
      </c>
    </row>
    <row r="105" spans="1:7" ht="15">
      <c r="A105" s="39"/>
      <c r="B105" s="62"/>
      <c r="C105" s="79" t="s">
        <v>43</v>
      </c>
      <c r="D105" s="60"/>
      <c r="E105" s="52" t="s">
        <v>44</v>
      </c>
      <c r="F105" s="122">
        <v>38100</v>
      </c>
      <c r="G105" s="122">
        <v>30000</v>
      </c>
    </row>
    <row r="106" spans="1:7" ht="48.75" customHeight="1">
      <c r="A106" s="39"/>
      <c r="B106" s="62"/>
      <c r="C106" s="79"/>
      <c r="D106" s="60">
        <v>200</v>
      </c>
      <c r="E106" s="43" t="s">
        <v>54</v>
      </c>
      <c r="F106" s="122">
        <v>38100</v>
      </c>
      <c r="G106" s="122">
        <v>30000</v>
      </c>
    </row>
    <row r="107" spans="1:7" ht="24" customHeight="1">
      <c r="A107" s="39"/>
      <c r="B107" s="62"/>
      <c r="C107" s="79" t="s">
        <v>46</v>
      </c>
      <c r="D107" s="60"/>
      <c r="E107" s="163" t="s">
        <v>45</v>
      </c>
      <c r="F107" s="61">
        <v>0</v>
      </c>
      <c r="G107" s="122">
        <v>0</v>
      </c>
    </row>
    <row r="108" spans="1:7" ht="48.75" customHeight="1">
      <c r="A108" s="39"/>
      <c r="B108" s="62"/>
      <c r="C108" s="79"/>
      <c r="D108" s="60">
        <v>200</v>
      </c>
      <c r="E108" s="130" t="s">
        <v>54</v>
      </c>
      <c r="F108" s="61">
        <v>0</v>
      </c>
      <c r="G108" s="122">
        <v>0</v>
      </c>
    </row>
    <row r="109" spans="1:7" ht="33.75" customHeight="1">
      <c r="A109" s="39"/>
      <c r="B109" s="62"/>
      <c r="C109" s="79" t="s">
        <v>207</v>
      </c>
      <c r="D109" s="60"/>
      <c r="E109" s="177" t="s">
        <v>208</v>
      </c>
      <c r="F109" s="178">
        <v>50000</v>
      </c>
      <c r="G109" s="122">
        <v>50000</v>
      </c>
    </row>
    <row r="110" spans="1:7" ht="48.75" customHeight="1">
      <c r="A110" s="39"/>
      <c r="B110" s="62"/>
      <c r="C110" s="108"/>
      <c r="D110" s="60">
        <v>200</v>
      </c>
      <c r="E110" s="130" t="s">
        <v>93</v>
      </c>
      <c r="F110" s="179">
        <v>50000</v>
      </c>
      <c r="G110" s="122">
        <v>50000</v>
      </c>
    </row>
    <row r="111" spans="1:7" ht="15">
      <c r="A111" s="39"/>
      <c r="B111" s="58">
        <v>503</v>
      </c>
      <c r="C111" s="71"/>
      <c r="D111" s="53"/>
      <c r="E111" s="53" t="s">
        <v>5</v>
      </c>
      <c r="F111" s="120">
        <f>F112+F122</f>
        <v>260000</v>
      </c>
      <c r="G111" s="120">
        <f>G113+G122</f>
        <v>259500</v>
      </c>
    </row>
    <row r="112" spans="1:7" ht="43.5" customHeight="1">
      <c r="A112" s="39"/>
      <c r="B112" s="58"/>
      <c r="C112" s="72" t="s">
        <v>58</v>
      </c>
      <c r="D112" s="73"/>
      <c r="E112" s="74" t="s">
        <v>57</v>
      </c>
      <c r="F112" s="120">
        <f>F113</f>
        <v>220000</v>
      </c>
      <c r="G112" s="120">
        <f>G113</f>
        <v>219500</v>
      </c>
    </row>
    <row r="113" spans="1:7" ht="15">
      <c r="A113" s="39"/>
      <c r="B113" s="58"/>
      <c r="C113" s="75" t="s">
        <v>65</v>
      </c>
      <c r="D113" s="73"/>
      <c r="E113" s="74" t="s">
        <v>64</v>
      </c>
      <c r="F113" s="120">
        <f>F114+F120</f>
        <v>220000</v>
      </c>
      <c r="G113" s="120">
        <f>G114+G120</f>
        <v>219500</v>
      </c>
    </row>
    <row r="114" spans="1:7" ht="31.5" customHeight="1">
      <c r="A114" s="39"/>
      <c r="B114" s="58"/>
      <c r="C114" s="76" t="s">
        <v>66</v>
      </c>
      <c r="D114" s="77"/>
      <c r="E114" s="78" t="s">
        <v>193</v>
      </c>
      <c r="F114" s="128">
        <f>F115+F117</f>
        <v>210000</v>
      </c>
      <c r="G114" s="128">
        <f>G115+G117</f>
        <v>209500</v>
      </c>
    </row>
    <row r="115" spans="1:7" ht="32.25" customHeight="1">
      <c r="A115" s="39"/>
      <c r="B115" s="58"/>
      <c r="C115" s="69" t="s">
        <v>48</v>
      </c>
      <c r="D115" s="53"/>
      <c r="E115" s="82" t="s">
        <v>47</v>
      </c>
      <c r="F115" s="128">
        <v>60000</v>
      </c>
      <c r="G115" s="128">
        <v>59500</v>
      </c>
    </row>
    <row r="116" spans="1:7" ht="48.75" customHeight="1">
      <c r="A116" s="39"/>
      <c r="B116" s="58"/>
      <c r="C116" s="71"/>
      <c r="D116" s="60">
        <v>200</v>
      </c>
      <c r="E116" s="43" t="s">
        <v>54</v>
      </c>
      <c r="F116" s="128">
        <v>60000</v>
      </c>
      <c r="G116" s="128">
        <v>59500</v>
      </c>
    </row>
    <row r="117" spans="1:7" ht="15">
      <c r="A117" s="39"/>
      <c r="B117" s="62"/>
      <c r="C117" s="69" t="s">
        <v>49</v>
      </c>
      <c r="D117" s="60"/>
      <c r="E117" s="83" t="s">
        <v>6</v>
      </c>
      <c r="F117" s="128">
        <v>150000</v>
      </c>
      <c r="G117" s="128">
        <v>150000</v>
      </c>
    </row>
    <row r="118" spans="1:7" ht="48.75" customHeight="1">
      <c r="A118" s="39"/>
      <c r="B118" s="62"/>
      <c r="C118" s="69"/>
      <c r="D118" s="60">
        <v>200</v>
      </c>
      <c r="E118" s="43" t="s">
        <v>54</v>
      </c>
      <c r="F118" s="128">
        <v>150000</v>
      </c>
      <c r="G118" s="128">
        <v>150000</v>
      </c>
    </row>
    <row r="119" spans="1:7" ht="45">
      <c r="A119" s="39"/>
      <c r="B119" s="62"/>
      <c r="C119" s="76" t="s">
        <v>67</v>
      </c>
      <c r="D119" s="77"/>
      <c r="E119" s="78" t="s">
        <v>187</v>
      </c>
      <c r="F119" s="122">
        <f>F120</f>
        <v>10000</v>
      </c>
      <c r="G119" s="122">
        <f>G120</f>
        <v>10000</v>
      </c>
    </row>
    <row r="120" spans="1:7" ht="17.25" customHeight="1">
      <c r="A120" s="39"/>
      <c r="B120" s="62"/>
      <c r="C120" s="69" t="s">
        <v>171</v>
      </c>
      <c r="D120" s="60"/>
      <c r="E120" s="134" t="s">
        <v>130</v>
      </c>
      <c r="F120" s="122">
        <v>10000</v>
      </c>
      <c r="G120" s="122">
        <v>10000</v>
      </c>
    </row>
    <row r="121" spans="1:7" ht="49.5" customHeight="1">
      <c r="A121" s="39"/>
      <c r="B121" s="62"/>
      <c r="C121" s="118"/>
      <c r="D121" s="60">
        <v>200</v>
      </c>
      <c r="E121" s="43" t="s">
        <v>54</v>
      </c>
      <c r="F121" s="122">
        <v>10000</v>
      </c>
      <c r="G121" s="122">
        <v>10000</v>
      </c>
    </row>
    <row r="122" spans="1:7" ht="49.5" customHeight="1">
      <c r="A122" s="39"/>
      <c r="B122" s="62"/>
      <c r="C122" s="107" t="s">
        <v>106</v>
      </c>
      <c r="D122" s="92"/>
      <c r="E122" s="104" t="s">
        <v>107</v>
      </c>
      <c r="F122" s="122">
        <v>40000</v>
      </c>
      <c r="G122" s="122">
        <v>40000</v>
      </c>
    </row>
    <row r="123" spans="1:7" ht="57" customHeight="1">
      <c r="A123" s="39"/>
      <c r="B123" s="62"/>
      <c r="C123" s="107" t="s">
        <v>119</v>
      </c>
      <c r="D123" s="92"/>
      <c r="E123" s="123" t="s">
        <v>134</v>
      </c>
      <c r="F123" s="122">
        <v>40000</v>
      </c>
      <c r="G123" s="122">
        <v>40000</v>
      </c>
    </row>
    <row r="124" spans="1:7" ht="33" customHeight="1">
      <c r="A124" s="39"/>
      <c r="B124" s="62"/>
      <c r="C124" s="108" t="s">
        <v>123</v>
      </c>
      <c r="D124" s="92"/>
      <c r="E124" s="113" t="s">
        <v>179</v>
      </c>
      <c r="F124" s="122">
        <v>40000</v>
      </c>
      <c r="G124" s="122">
        <v>40000</v>
      </c>
    </row>
    <row r="125" spans="1:7" ht="18" customHeight="1">
      <c r="A125" s="39"/>
      <c r="B125" s="62"/>
      <c r="C125" s="63" t="s">
        <v>157</v>
      </c>
      <c r="D125" s="60"/>
      <c r="E125" s="167" t="s">
        <v>131</v>
      </c>
      <c r="F125" s="122">
        <v>40000</v>
      </c>
      <c r="G125" s="122">
        <v>40000</v>
      </c>
    </row>
    <row r="126" spans="1:7" ht="46.5" customHeight="1">
      <c r="A126" s="39"/>
      <c r="B126" s="62"/>
      <c r="C126" s="63"/>
      <c r="D126" s="92">
        <v>200</v>
      </c>
      <c r="E126" s="130" t="s">
        <v>93</v>
      </c>
      <c r="F126" s="122">
        <v>40000</v>
      </c>
      <c r="G126" s="122">
        <v>40000</v>
      </c>
    </row>
    <row r="127" spans="1:7" ht="15">
      <c r="A127" s="39"/>
      <c r="B127" s="58">
        <v>800</v>
      </c>
      <c r="C127" s="71"/>
      <c r="D127" s="53"/>
      <c r="E127" s="34" t="s">
        <v>16</v>
      </c>
      <c r="F127" s="120">
        <f>F128</f>
        <v>2806000</v>
      </c>
      <c r="G127" s="120">
        <f>G128</f>
        <v>2833000</v>
      </c>
    </row>
    <row r="128" spans="1:7" ht="15">
      <c r="A128" s="39"/>
      <c r="B128" s="58">
        <v>801</v>
      </c>
      <c r="C128" s="71"/>
      <c r="D128" s="53"/>
      <c r="E128" s="34" t="s">
        <v>7</v>
      </c>
      <c r="F128" s="120">
        <f>F129</f>
        <v>2806000</v>
      </c>
      <c r="G128" s="120">
        <f>G129</f>
        <v>2833000</v>
      </c>
    </row>
    <row r="129" spans="1:7" ht="43.5">
      <c r="A129" s="39"/>
      <c r="B129" s="58"/>
      <c r="C129" s="84" t="s">
        <v>69</v>
      </c>
      <c r="D129" s="85"/>
      <c r="E129" s="44" t="s">
        <v>68</v>
      </c>
      <c r="F129" s="120">
        <f>F130+F133+F138</f>
        <v>2806000</v>
      </c>
      <c r="G129" s="120">
        <f>G130+G133+G138</f>
        <v>2833000</v>
      </c>
    </row>
    <row r="130" spans="1:7" ht="60">
      <c r="A130" s="39"/>
      <c r="B130" s="58"/>
      <c r="C130" s="86" t="s">
        <v>70</v>
      </c>
      <c r="D130" s="85"/>
      <c r="E130" s="45" t="s">
        <v>188</v>
      </c>
      <c r="F130" s="128">
        <v>2756000</v>
      </c>
      <c r="G130" s="128">
        <v>2733000</v>
      </c>
    </row>
    <row r="131" spans="1:7" ht="42.75" customHeight="1">
      <c r="A131" s="39"/>
      <c r="B131" s="58"/>
      <c r="C131" s="69" t="s">
        <v>158</v>
      </c>
      <c r="D131" s="60"/>
      <c r="E131" s="143" t="s">
        <v>159</v>
      </c>
      <c r="F131" s="128">
        <v>2756000</v>
      </c>
      <c r="G131" s="128">
        <v>2733000</v>
      </c>
    </row>
    <row r="132" spans="1:7" ht="45">
      <c r="A132" s="39"/>
      <c r="B132" s="58"/>
      <c r="C132" s="69"/>
      <c r="D132" s="87">
        <v>600</v>
      </c>
      <c r="E132" s="43" t="s">
        <v>19</v>
      </c>
      <c r="F132" s="128">
        <v>2756000</v>
      </c>
      <c r="G132" s="128">
        <v>2733000</v>
      </c>
    </row>
    <row r="133" spans="1:7" ht="45">
      <c r="A133" s="39"/>
      <c r="B133" s="58"/>
      <c r="C133" s="118" t="s">
        <v>160</v>
      </c>
      <c r="D133" s="87"/>
      <c r="E133" s="136" t="s">
        <v>189</v>
      </c>
      <c r="F133" s="128">
        <f>F134+F136</f>
        <v>0</v>
      </c>
      <c r="G133" s="128">
        <f>G134+G136</f>
        <v>90000</v>
      </c>
    </row>
    <row r="134" spans="1:7" ht="30">
      <c r="A134" s="39"/>
      <c r="B134" s="58"/>
      <c r="C134" s="118" t="s">
        <v>161</v>
      </c>
      <c r="D134" s="87"/>
      <c r="E134" s="43" t="s">
        <v>162</v>
      </c>
      <c r="F134" s="128">
        <v>0</v>
      </c>
      <c r="G134" s="128">
        <v>50000</v>
      </c>
    </row>
    <row r="135" spans="1:7" ht="45">
      <c r="A135" s="39"/>
      <c r="B135" s="58"/>
      <c r="C135" s="118"/>
      <c r="D135" s="87">
        <v>600</v>
      </c>
      <c r="E135" s="43" t="s">
        <v>19</v>
      </c>
      <c r="F135" s="128">
        <v>0</v>
      </c>
      <c r="G135" s="128">
        <v>50000</v>
      </c>
    </row>
    <row r="136" spans="1:7" ht="30">
      <c r="A136" s="39"/>
      <c r="B136" s="58"/>
      <c r="C136" s="118" t="s">
        <v>163</v>
      </c>
      <c r="D136" s="87"/>
      <c r="E136" s="136" t="s">
        <v>164</v>
      </c>
      <c r="F136" s="128">
        <v>0</v>
      </c>
      <c r="G136" s="128">
        <v>40000</v>
      </c>
    </row>
    <row r="137" spans="1:7" ht="45">
      <c r="A137" s="39"/>
      <c r="B137" s="58"/>
      <c r="C137" s="118"/>
      <c r="D137" s="87">
        <v>600</v>
      </c>
      <c r="E137" s="43" t="s">
        <v>19</v>
      </c>
      <c r="F137" s="128">
        <v>0</v>
      </c>
      <c r="G137" s="128">
        <v>40000</v>
      </c>
    </row>
    <row r="138" spans="1:7" ht="43.5" customHeight="1">
      <c r="A138" s="39"/>
      <c r="B138" s="58"/>
      <c r="C138" s="76" t="s">
        <v>165</v>
      </c>
      <c r="D138" s="77"/>
      <c r="E138" s="135" t="s">
        <v>190</v>
      </c>
      <c r="F138" s="128">
        <f>F139+F141</f>
        <v>50000</v>
      </c>
      <c r="G138" s="128">
        <f>G139+G141</f>
        <v>10000</v>
      </c>
    </row>
    <row r="139" spans="1:7" ht="30">
      <c r="A139" s="39"/>
      <c r="B139" s="58"/>
      <c r="C139" s="69" t="s">
        <v>97</v>
      </c>
      <c r="D139" s="53"/>
      <c r="E139" s="47" t="s">
        <v>50</v>
      </c>
      <c r="F139" s="128">
        <v>10000</v>
      </c>
      <c r="G139" s="128">
        <v>10000</v>
      </c>
    </row>
    <row r="140" spans="1:7" ht="45">
      <c r="A140" s="39"/>
      <c r="B140" s="58"/>
      <c r="C140" s="71"/>
      <c r="D140" s="87">
        <v>600</v>
      </c>
      <c r="E140" s="43" t="s">
        <v>19</v>
      </c>
      <c r="F140" s="128">
        <v>10000</v>
      </c>
      <c r="G140" s="128">
        <v>10000</v>
      </c>
    </row>
    <row r="141" spans="1:7" ht="30">
      <c r="A141" s="39"/>
      <c r="B141" s="58"/>
      <c r="C141" s="118" t="s">
        <v>166</v>
      </c>
      <c r="D141" s="87"/>
      <c r="E141" s="117" t="s">
        <v>194</v>
      </c>
      <c r="F141" s="128">
        <v>40000</v>
      </c>
      <c r="G141" s="128">
        <v>0</v>
      </c>
    </row>
    <row r="142" spans="1:7" ht="45">
      <c r="A142" s="39"/>
      <c r="B142" s="58"/>
      <c r="C142" s="118"/>
      <c r="D142" s="87">
        <v>600</v>
      </c>
      <c r="E142" s="43" t="s">
        <v>19</v>
      </c>
      <c r="F142" s="128">
        <v>40000</v>
      </c>
      <c r="G142" s="128">
        <v>0</v>
      </c>
    </row>
    <row r="143" spans="1:7" ht="20.25" customHeight="1">
      <c r="A143" s="39"/>
      <c r="B143" s="58">
        <v>900</v>
      </c>
      <c r="C143" s="193"/>
      <c r="D143" s="88"/>
      <c r="E143" s="43" t="s">
        <v>212</v>
      </c>
      <c r="F143" s="128">
        <v>36000</v>
      </c>
      <c r="G143" s="128">
        <v>36000</v>
      </c>
    </row>
    <row r="144" spans="1:7" ht="20.25" customHeight="1">
      <c r="A144" s="39"/>
      <c r="B144" s="58">
        <v>907</v>
      </c>
      <c r="C144" s="118"/>
      <c r="D144" s="87"/>
      <c r="E144" s="43" t="s">
        <v>213</v>
      </c>
      <c r="F144" s="128">
        <v>36000</v>
      </c>
      <c r="G144" s="128">
        <v>36000</v>
      </c>
    </row>
    <row r="145" spans="1:7" ht="19.5" customHeight="1">
      <c r="A145" s="39"/>
      <c r="B145" s="58"/>
      <c r="C145" s="118">
        <v>8000000000</v>
      </c>
      <c r="D145" s="87"/>
      <c r="E145" s="47" t="s">
        <v>132</v>
      </c>
      <c r="F145" s="128">
        <v>36000</v>
      </c>
      <c r="G145" s="128">
        <v>36000</v>
      </c>
    </row>
    <row r="146" spans="1:7" ht="74.25" customHeight="1">
      <c r="A146" s="39"/>
      <c r="B146" s="58"/>
      <c r="C146" s="118" t="s">
        <v>214</v>
      </c>
      <c r="D146" s="87"/>
      <c r="E146" s="43" t="s">
        <v>215</v>
      </c>
      <c r="F146" s="128">
        <v>36000</v>
      </c>
      <c r="G146" s="128">
        <v>36000</v>
      </c>
    </row>
    <row r="147" spans="1:7" ht="45">
      <c r="A147" s="39"/>
      <c r="B147" s="58"/>
      <c r="C147" s="118"/>
      <c r="D147" s="87">
        <v>200</v>
      </c>
      <c r="E147" s="110" t="s">
        <v>93</v>
      </c>
      <c r="F147" s="128">
        <v>36000</v>
      </c>
      <c r="G147" s="128">
        <v>36000</v>
      </c>
    </row>
    <row r="148" spans="1:7" ht="15">
      <c r="A148" s="39"/>
      <c r="B148" s="58">
        <v>1000</v>
      </c>
      <c r="C148" s="69"/>
      <c r="D148" s="65"/>
      <c r="E148" s="34" t="s">
        <v>17</v>
      </c>
      <c r="F148" s="120">
        <f>F149+F153</f>
        <v>338500</v>
      </c>
      <c r="G148" s="120">
        <f>G149+G153</f>
        <v>345900</v>
      </c>
    </row>
    <row r="149" spans="1:7" ht="15">
      <c r="A149" s="39"/>
      <c r="B149" s="58">
        <v>1001</v>
      </c>
      <c r="C149" s="69"/>
      <c r="D149" s="65"/>
      <c r="E149" s="34" t="s">
        <v>34</v>
      </c>
      <c r="F149" s="120">
        <v>338500</v>
      </c>
      <c r="G149" s="120">
        <v>345900</v>
      </c>
    </row>
    <row r="150" spans="1:7" ht="15">
      <c r="A150" s="39"/>
      <c r="B150" s="58"/>
      <c r="C150" s="60">
        <v>8000000000</v>
      </c>
      <c r="D150" s="60"/>
      <c r="E150" s="47" t="s">
        <v>132</v>
      </c>
      <c r="F150" s="122">
        <v>338500</v>
      </c>
      <c r="G150" s="122">
        <v>345900</v>
      </c>
    </row>
    <row r="151" spans="1:7" ht="45">
      <c r="A151" s="39"/>
      <c r="B151" s="58"/>
      <c r="C151" s="69" t="s">
        <v>51</v>
      </c>
      <c r="D151" s="65"/>
      <c r="E151" s="51" t="s">
        <v>35</v>
      </c>
      <c r="F151" s="122">
        <v>338500</v>
      </c>
      <c r="G151" s="122">
        <v>345900</v>
      </c>
    </row>
    <row r="152" spans="1:7" ht="30">
      <c r="A152" s="39"/>
      <c r="B152" s="58"/>
      <c r="C152" s="69"/>
      <c r="D152" s="65">
        <v>300</v>
      </c>
      <c r="E152" s="43" t="s">
        <v>20</v>
      </c>
      <c r="F152" s="122">
        <v>338500</v>
      </c>
      <c r="G152" s="122">
        <v>345900</v>
      </c>
    </row>
    <row r="153" spans="1:7" ht="15">
      <c r="A153" s="40"/>
      <c r="B153" s="58">
        <v>1003</v>
      </c>
      <c r="C153" s="71"/>
      <c r="D153" s="53"/>
      <c r="E153" s="34" t="s">
        <v>8</v>
      </c>
      <c r="F153" s="120">
        <f aca="true" t="shared" si="3" ref="F153:G155">F154</f>
        <v>0</v>
      </c>
      <c r="G153" s="120">
        <f t="shared" si="3"/>
        <v>0</v>
      </c>
    </row>
    <row r="154" spans="1:7" ht="42.75">
      <c r="A154" s="40"/>
      <c r="B154" s="58"/>
      <c r="C154" s="107" t="s">
        <v>106</v>
      </c>
      <c r="D154" s="92"/>
      <c r="E154" s="101" t="s">
        <v>107</v>
      </c>
      <c r="F154" s="120">
        <f t="shared" si="3"/>
        <v>0</v>
      </c>
      <c r="G154" s="120">
        <f t="shared" si="3"/>
        <v>0</v>
      </c>
    </row>
    <row r="155" spans="1:7" ht="42.75">
      <c r="A155" s="40"/>
      <c r="B155" s="58"/>
      <c r="C155" s="107" t="s">
        <v>108</v>
      </c>
      <c r="D155" s="92"/>
      <c r="E155" s="101" t="s">
        <v>133</v>
      </c>
      <c r="F155" s="120">
        <f t="shared" si="3"/>
        <v>0</v>
      </c>
      <c r="G155" s="120">
        <f t="shared" si="3"/>
        <v>0</v>
      </c>
    </row>
    <row r="156" spans="1:7" ht="60.75" customHeight="1">
      <c r="A156" s="40"/>
      <c r="B156" s="58"/>
      <c r="C156" s="108" t="s">
        <v>118</v>
      </c>
      <c r="D156" s="92"/>
      <c r="E156" s="93" t="s">
        <v>175</v>
      </c>
      <c r="F156" s="128">
        <f>F157</f>
        <v>0</v>
      </c>
      <c r="G156" s="128">
        <f>G157</f>
        <v>0</v>
      </c>
    </row>
    <row r="157" spans="1:7" ht="94.5" customHeight="1">
      <c r="A157" s="39"/>
      <c r="B157" s="62"/>
      <c r="C157" s="68" t="s">
        <v>167</v>
      </c>
      <c r="D157" s="60"/>
      <c r="E157" s="47" t="s">
        <v>31</v>
      </c>
      <c r="F157" s="122">
        <f>F158+F159</f>
        <v>0</v>
      </c>
      <c r="G157" s="122">
        <v>0</v>
      </c>
    </row>
    <row r="158" spans="1:7" ht="30">
      <c r="A158" s="39"/>
      <c r="B158" s="62"/>
      <c r="C158" s="69"/>
      <c r="D158" s="65">
        <v>300</v>
      </c>
      <c r="E158" s="48" t="s">
        <v>20</v>
      </c>
      <c r="F158" s="122">
        <v>0</v>
      </c>
      <c r="G158" s="122">
        <v>0</v>
      </c>
    </row>
    <row r="159" spans="1:7" ht="45">
      <c r="A159" s="39"/>
      <c r="B159" s="62"/>
      <c r="C159" s="69"/>
      <c r="D159" s="87">
        <v>600</v>
      </c>
      <c r="E159" s="43" t="s">
        <v>19</v>
      </c>
      <c r="F159" s="122">
        <v>0</v>
      </c>
      <c r="G159" s="122">
        <v>0</v>
      </c>
    </row>
    <row r="160" spans="1:7" ht="42.75">
      <c r="A160" s="36">
        <v>927</v>
      </c>
      <c r="B160" s="58"/>
      <c r="C160" s="71"/>
      <c r="D160" s="88"/>
      <c r="E160" s="37" t="s">
        <v>53</v>
      </c>
      <c r="F160" s="59">
        <v>67000</v>
      </c>
      <c r="G160" s="59">
        <v>67000</v>
      </c>
    </row>
    <row r="161" spans="1:7" ht="15">
      <c r="A161" s="36"/>
      <c r="B161" s="56">
        <v>100</v>
      </c>
      <c r="C161" s="53"/>
      <c r="D161" s="53"/>
      <c r="E161" s="34" t="s">
        <v>26</v>
      </c>
      <c r="F161" s="59">
        <v>67000</v>
      </c>
      <c r="G161" s="59">
        <v>67000</v>
      </c>
    </row>
    <row r="162" spans="1:7" ht="71.25">
      <c r="A162" s="39"/>
      <c r="B162" s="58">
        <v>103</v>
      </c>
      <c r="C162" s="69"/>
      <c r="D162" s="65"/>
      <c r="E162" s="34" t="s">
        <v>11</v>
      </c>
      <c r="F162" s="59">
        <v>67000</v>
      </c>
      <c r="G162" s="59">
        <v>67000</v>
      </c>
    </row>
    <row r="163" spans="1:7" ht="15">
      <c r="A163" s="39"/>
      <c r="B163" s="58"/>
      <c r="C163" s="60">
        <v>8000000000</v>
      </c>
      <c r="D163" s="60"/>
      <c r="E163" s="47" t="s">
        <v>132</v>
      </c>
      <c r="F163" s="61">
        <v>67000</v>
      </c>
      <c r="G163" s="61">
        <v>67000</v>
      </c>
    </row>
    <row r="164" spans="1:7" ht="30">
      <c r="A164" s="39"/>
      <c r="B164" s="62"/>
      <c r="C164" s="63" t="s">
        <v>38</v>
      </c>
      <c r="D164" s="65"/>
      <c r="E164" s="49" t="s">
        <v>32</v>
      </c>
      <c r="F164" s="61">
        <v>67000</v>
      </c>
      <c r="G164" s="61">
        <v>67000</v>
      </c>
    </row>
    <row r="165" spans="1:7" ht="97.5" customHeight="1">
      <c r="A165" s="39"/>
      <c r="B165" s="62"/>
      <c r="C165" s="69"/>
      <c r="D165" s="65">
        <v>100</v>
      </c>
      <c r="E165" s="50" t="s">
        <v>36</v>
      </c>
      <c r="F165" s="61">
        <v>67000</v>
      </c>
      <c r="G165" s="61">
        <v>67000</v>
      </c>
    </row>
    <row r="166" spans="1:7" ht="15">
      <c r="A166" s="39"/>
      <c r="B166" s="62"/>
      <c r="C166" s="69"/>
      <c r="D166" s="65"/>
      <c r="E166" s="34" t="s">
        <v>28</v>
      </c>
      <c r="F166" s="59">
        <f>F6+F160</f>
        <v>8115800</v>
      </c>
      <c r="G166" s="59">
        <f>G6+G160</f>
        <v>8205100</v>
      </c>
    </row>
  </sheetData>
  <sheetProtection/>
  <mergeCells count="9">
    <mergeCell ref="C1:G1"/>
    <mergeCell ref="A4:A5"/>
    <mergeCell ref="D4:D5"/>
    <mergeCell ref="E4:E5"/>
    <mergeCell ref="F4:G4"/>
    <mergeCell ref="B2:G2"/>
    <mergeCell ref="B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2018-12-20T09:33:58Z</dcterms:modified>
  <cp:category/>
  <cp:version/>
  <cp:contentType/>
  <cp:contentStatus/>
</cp:coreProperties>
</file>