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5480" windowHeight="7932"/>
  </bookViews>
  <sheets>
    <sheet name="2018" sheetId="1" r:id="rId1"/>
  </sheets>
  <definedNames>
    <definedName name="_xlnm.Print_Area" localSheetId="0">'2018'!$A$1:$Q$123</definedName>
  </definedNames>
  <calcPr calcId="125725"/>
</workbook>
</file>

<file path=xl/calcChain.xml><?xml version="1.0" encoding="utf-8"?>
<calcChain xmlns="http://schemas.openxmlformats.org/spreadsheetml/2006/main">
  <c r="H49" i="1"/>
  <c r="G49" s="1"/>
  <c r="H50"/>
  <c r="G50" s="1"/>
  <c r="F50" s="1"/>
  <c r="E50" s="1"/>
  <c r="D50" s="1"/>
  <c r="C50" s="1"/>
  <c r="H51"/>
  <c r="G51" s="1"/>
  <c r="C51" s="1"/>
  <c r="H52"/>
  <c r="G52" s="1"/>
  <c r="F52" s="1"/>
  <c r="E52" s="1"/>
  <c r="D52" s="1"/>
  <c r="C52" s="1"/>
  <c r="C87"/>
  <c r="C86"/>
  <c r="C85"/>
  <c r="C84"/>
  <c r="H83"/>
  <c r="G83"/>
  <c r="F83"/>
  <c r="E83"/>
  <c r="D83"/>
  <c r="D78"/>
  <c r="F49" l="1"/>
  <c r="G48"/>
  <c r="H48"/>
  <c r="C83"/>
  <c r="G57"/>
  <c r="H57"/>
  <c r="G56"/>
  <c r="H56"/>
  <c r="G55"/>
  <c r="H55"/>
  <c r="G54"/>
  <c r="H54"/>
  <c r="E27"/>
  <c r="F27"/>
  <c r="G27"/>
  <c r="G22" s="1"/>
  <c r="H27"/>
  <c r="E26"/>
  <c r="G26"/>
  <c r="H26"/>
  <c r="E25"/>
  <c r="F25"/>
  <c r="G25"/>
  <c r="H25"/>
  <c r="E24"/>
  <c r="F24"/>
  <c r="G24"/>
  <c r="G19" s="1"/>
  <c r="H24"/>
  <c r="H19" s="1"/>
  <c r="E28"/>
  <c r="F28"/>
  <c r="G28"/>
  <c r="H28"/>
  <c r="E33"/>
  <c r="F33"/>
  <c r="G33"/>
  <c r="H33"/>
  <c r="E38"/>
  <c r="F38"/>
  <c r="G38"/>
  <c r="H38"/>
  <c r="E43"/>
  <c r="F43"/>
  <c r="G43"/>
  <c r="H43"/>
  <c r="E58"/>
  <c r="F58"/>
  <c r="G58"/>
  <c r="H58"/>
  <c r="E63"/>
  <c r="F63"/>
  <c r="G63"/>
  <c r="H63"/>
  <c r="E68"/>
  <c r="F68"/>
  <c r="G68"/>
  <c r="H68"/>
  <c r="E73"/>
  <c r="F73"/>
  <c r="G73"/>
  <c r="H73"/>
  <c r="E78"/>
  <c r="F78"/>
  <c r="G78"/>
  <c r="H78"/>
  <c r="E97"/>
  <c r="F97"/>
  <c r="G97"/>
  <c r="H97"/>
  <c r="E96"/>
  <c r="F96"/>
  <c r="G96"/>
  <c r="H96"/>
  <c r="E95"/>
  <c r="F95"/>
  <c r="G95"/>
  <c r="H95"/>
  <c r="E94"/>
  <c r="E93" s="1"/>
  <c r="F94"/>
  <c r="F93" s="1"/>
  <c r="G94"/>
  <c r="G93" s="1"/>
  <c r="H94"/>
  <c r="H93" s="1"/>
  <c r="E103"/>
  <c r="F103"/>
  <c r="G103"/>
  <c r="H103"/>
  <c r="E98"/>
  <c r="F98"/>
  <c r="G98"/>
  <c r="H98"/>
  <c r="E112"/>
  <c r="F112"/>
  <c r="G112"/>
  <c r="H112"/>
  <c r="E111"/>
  <c r="F111"/>
  <c r="G111"/>
  <c r="H111"/>
  <c r="E110"/>
  <c r="F110"/>
  <c r="G110"/>
  <c r="H110"/>
  <c r="E109"/>
  <c r="F109"/>
  <c r="G109"/>
  <c r="H109"/>
  <c r="D109"/>
  <c r="C109" s="1"/>
  <c r="C29"/>
  <c r="C30"/>
  <c r="C31"/>
  <c r="C32"/>
  <c r="C34"/>
  <c r="C35"/>
  <c r="C36"/>
  <c r="C37"/>
  <c r="C39"/>
  <c r="C40"/>
  <c r="C41"/>
  <c r="C42"/>
  <c r="C44"/>
  <c r="C45"/>
  <c r="C46"/>
  <c r="C47"/>
  <c r="C59"/>
  <c r="C60"/>
  <c r="C61"/>
  <c r="C62"/>
  <c r="C64"/>
  <c r="C65"/>
  <c r="C66"/>
  <c r="C67"/>
  <c r="C69"/>
  <c r="C70"/>
  <c r="C71"/>
  <c r="C72"/>
  <c r="C74"/>
  <c r="C75"/>
  <c r="C76"/>
  <c r="C77"/>
  <c r="C79"/>
  <c r="C80"/>
  <c r="C81"/>
  <c r="C82"/>
  <c r="C99"/>
  <c r="C100"/>
  <c r="C101"/>
  <c r="C102"/>
  <c r="C104"/>
  <c r="C105"/>
  <c r="C106"/>
  <c r="C107"/>
  <c r="C114"/>
  <c r="C115"/>
  <c r="C116"/>
  <c r="C117"/>
  <c r="C119"/>
  <c r="C120"/>
  <c r="C121"/>
  <c r="C122"/>
  <c r="H113"/>
  <c r="G113"/>
  <c r="H118"/>
  <c r="G118"/>
  <c r="E118"/>
  <c r="D118"/>
  <c r="F108" l="1"/>
  <c r="E108"/>
  <c r="G20"/>
  <c r="G15" s="1"/>
  <c r="G108"/>
  <c r="H108"/>
  <c r="H20"/>
  <c r="G21"/>
  <c r="G16" s="1"/>
  <c r="E49"/>
  <c r="F48"/>
  <c r="F23"/>
  <c r="E23"/>
  <c r="H53"/>
  <c r="G53"/>
  <c r="F53"/>
  <c r="F21" s="1"/>
  <c r="F16" s="1"/>
  <c r="F56"/>
  <c r="G89"/>
  <c r="E89"/>
  <c r="G90"/>
  <c r="E90"/>
  <c r="G91"/>
  <c r="E91"/>
  <c r="G92"/>
  <c r="G17" s="1"/>
  <c r="E92"/>
  <c r="H21"/>
  <c r="H22"/>
  <c r="H89"/>
  <c r="H90"/>
  <c r="H15" s="1"/>
  <c r="H91"/>
  <c r="H92"/>
  <c r="F92"/>
  <c r="H23"/>
  <c r="G14"/>
  <c r="F89"/>
  <c r="F90"/>
  <c r="F91"/>
  <c r="G23"/>
  <c r="G18"/>
  <c r="D27"/>
  <c r="C27" s="1"/>
  <c r="D26"/>
  <c r="D25"/>
  <c r="C25" s="1"/>
  <c r="D24"/>
  <c r="C24" s="1"/>
  <c r="D28"/>
  <c r="C28" s="1"/>
  <c r="D33"/>
  <c r="C33" s="1"/>
  <c r="D38"/>
  <c r="C38" s="1"/>
  <c r="D43"/>
  <c r="C43" s="1"/>
  <c r="E57"/>
  <c r="E22" s="1"/>
  <c r="F57"/>
  <c r="F22" s="1"/>
  <c r="D57"/>
  <c r="E56"/>
  <c r="E21" s="1"/>
  <c r="D56"/>
  <c r="E55"/>
  <c r="E20" s="1"/>
  <c r="E15" s="1"/>
  <c r="F55"/>
  <c r="F20" s="1"/>
  <c r="D55"/>
  <c r="E54"/>
  <c r="F54"/>
  <c r="D54"/>
  <c r="D58"/>
  <c r="C58" s="1"/>
  <c r="D63"/>
  <c r="C63" s="1"/>
  <c r="D68"/>
  <c r="C68" s="1"/>
  <c r="D73"/>
  <c r="C73" s="1"/>
  <c r="C78"/>
  <c r="D97"/>
  <c r="C97" s="1"/>
  <c r="D96"/>
  <c r="C96" s="1"/>
  <c r="D95"/>
  <c r="C95" s="1"/>
  <c r="D94"/>
  <c r="D110"/>
  <c r="C110" s="1"/>
  <c r="D112"/>
  <c r="C112" s="1"/>
  <c r="D111"/>
  <c r="C111" s="1"/>
  <c r="E16" l="1"/>
  <c r="F17"/>
  <c r="E17"/>
  <c r="D49"/>
  <c r="E48"/>
  <c r="H16"/>
  <c r="D93"/>
  <c r="C55"/>
  <c r="C57"/>
  <c r="H17"/>
  <c r="G13"/>
  <c r="E88"/>
  <c r="F15"/>
  <c r="H18"/>
  <c r="F88"/>
  <c r="H88"/>
  <c r="H14"/>
  <c r="G88"/>
  <c r="F19"/>
  <c r="D108"/>
  <c r="C108" s="1"/>
  <c r="C54"/>
  <c r="E53"/>
  <c r="C56"/>
  <c r="C94"/>
  <c r="E19"/>
  <c r="D20"/>
  <c r="D22"/>
  <c r="D19"/>
  <c r="D14" s="1"/>
  <c r="D23"/>
  <c r="D21"/>
  <c r="D53"/>
  <c r="D92"/>
  <c r="D91"/>
  <c r="C91" s="1"/>
  <c r="D89"/>
  <c r="D90"/>
  <c r="F118"/>
  <c r="C118" s="1"/>
  <c r="E113"/>
  <c r="F113"/>
  <c r="D113"/>
  <c r="C113" s="1"/>
  <c r="D103"/>
  <c r="C103" s="1"/>
  <c r="D98"/>
  <c r="C98" s="1"/>
  <c r="H13" l="1"/>
  <c r="C49"/>
  <c r="D48"/>
  <c r="C48" s="1"/>
  <c r="D15"/>
  <c r="C15" s="1"/>
  <c r="D88"/>
  <c r="C53"/>
  <c r="D17"/>
  <c r="E14"/>
  <c r="E13" s="1"/>
  <c r="E18"/>
  <c r="F18"/>
  <c r="F14"/>
  <c r="F13" s="1"/>
  <c r="D16"/>
  <c r="D18"/>
  <c r="C21"/>
  <c r="C22"/>
  <c r="C20"/>
  <c r="C19"/>
  <c r="C23"/>
  <c r="C90"/>
  <c r="C89"/>
  <c r="C92"/>
  <c r="C93"/>
  <c r="C18" l="1"/>
  <c r="C14"/>
  <c r="D13"/>
  <c r="C16"/>
  <c r="C17"/>
  <c r="C13" l="1"/>
  <c r="C88"/>
</calcChain>
</file>

<file path=xl/sharedStrings.xml><?xml version="1.0" encoding="utf-8"?>
<sst xmlns="http://schemas.openxmlformats.org/spreadsheetml/2006/main" count="180" uniqueCount="66">
  <si>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</si>
  <si>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</si>
  <si>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</si>
  <si>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</si>
  <si>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</si>
  <si>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</si>
  <si>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</si>
  <si>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</si>
  <si>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</si>
  <si>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 xml:space="preserve">Администрация Верещагинского муниципального района </t>
  </si>
  <si>
    <t>ед.</t>
  </si>
  <si>
    <t>Администрация Верещагинского муниципального района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</si>
  <si>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</si>
  <si>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</si>
  <si>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</si>
  <si>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</si>
  <si>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</si>
  <si>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</si>
  <si>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</si>
  <si>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</si>
  <si>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</si>
  <si>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"Обеспечение защищенности населения и территорий Верещагинского муниципального района от чрезвычайных ситуаций природного и техногенного характера и повышения уровня безопасности людей на водных объектах</t>
  </si>
  <si>
    <t>Подпрграмма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</si>
  <si>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Подпрграмма 2 - "Повышение защищенности и совершенствование системы  безопасности людей на водных объектах"</t>
  </si>
  <si>
    <t>Основное мероприятие 2.1. Совершенствование системы безопасности людей на водных объектах в муниципальном образовании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</si>
  <si>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</si>
  <si>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</si>
  <si>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 xml:space="preserve">Показатель 2.2.2. Количество публикаций через средства массовой  </t>
  </si>
  <si>
    <t>Показатель 2.2.1. Количество обследованных водоемов</t>
  </si>
  <si>
    <t xml:space="preserve">Показатель 2.1.1.  оборудованных стендов с наглядной агитацией        </t>
  </si>
  <si>
    <t xml:space="preserve">Мероприятие 1.1.1. Проведение районных мероприятий по ГО и ЧС 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</si>
  <si>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</si>
  <si>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</si>
  <si>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</si>
  <si>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 xml:space="preserve">Мероприятие 1.1.3. Установка электросирен в районе </t>
  </si>
  <si>
    <t>Показатель 1.1.3. Количество установленных сирен оповещения</t>
  </si>
  <si>
    <t xml:space="preserve">Мероприятие 1.1.4. Проведение информирования населения по вопросам ГО и ЧС 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</si>
  <si>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</si>
  <si>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</si>
  <si>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Мероприятие 1.2.1. Обеспечение деятельности ЕДДС района</t>
  </si>
  <si>
    <t>Показатель 1.2.1. Количественный  состав   сотрудников ЕДДС</t>
  </si>
  <si>
    <t>Мероприятие 1.2.2. Проведение обучения сотрудников ЕДДС в специализированном учебном заведении КГАОУ «УМЦ по ГО и ЧС Пермского края»</t>
  </si>
  <si>
    <t xml:space="preserve">Показатель 2.1.2. Количество изготовленных печатных изданий         </t>
  </si>
  <si>
    <t xml:space="preserve">Показатель 1.2.2. Количество обученных сотрудников
ЕДДС
</t>
  </si>
  <si>
    <t>2017 год</t>
  </si>
  <si>
    <t xml:space="preserve">2018 год </t>
  </si>
  <si>
    <t xml:space="preserve">2019 год </t>
  </si>
  <si>
    <t xml:space="preserve">2020 год 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</si>
  <si>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района  с круглосуточным  пребыванием людей </t>
  </si>
  <si>
    <t xml:space="preserve">Приложение к муниципальной программе "Обеспечение защищенности населения и территории Верещагинского муниципальный район от чрезвычайных ситуаций природного и техногенного характера и повышения уровня безопасности людей на водных объектах" </t>
  </si>
  <si>
    <t>Показатель 1.2.3. Количество обслуживаемых каналов связи</t>
  </si>
  <si>
    <t xml:space="preserve">2016 год </t>
  </si>
  <si>
    <t>Мероприятие 1.2.5. Оснащение автоматизированного рабочего места оборудованием Системы-112,  развитие и внедрение ПАК (Безопасный город).</t>
  </si>
  <si>
    <t>Муниципальная программа "Обеспечение защищенности населения и территорий Верещагинского муниципального района от чрезвычайных ситуаций природного и техногенного характера и повышения уровня безопасности людей на водных объектах"</t>
  </si>
  <si>
    <t xml:space="preserve">Показатель 1.2.5. Количество установленных технических средств в ЕДДС </t>
  </si>
  <si>
    <t>Мероприятие 2.1.1. Оборудование стендов с наглядной агитацией на водоемах района (при условии передачи полномочий поселениями муниципальному району)</t>
  </si>
  <si>
    <t>Мероприятие 2.2.2. Информирование населения  района о результатах  обследования  водоемов (при условии передачи полномочий поселениями муниципальному району)</t>
  </si>
  <si>
    <t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(при условии передачи полномочий поселениями муниципальному району)</t>
  </si>
  <si>
    <t xml:space="preserve">Показатель 1.2.6. Количество приобретаемой спецодежды </t>
  </si>
  <si>
    <t>Мероприятие 1.2.4.  Приобретение и установка радиостанции КВ, набора компьютерной техники в ЕДДС района.</t>
  </si>
  <si>
    <t>Показатель 1.2.4. Количество установленных технических средств в ЕДДС</t>
  </si>
  <si>
    <t>Мероприятие 1.2.6. Приобретение форменной одежды (рубашки)</t>
  </si>
  <si>
    <t>Показатель 1.1.1. Количество проведенных занятий, тренировок, мероприятий в области ГО и ЧС, изготовление планов и карт ГО района</t>
  </si>
  <si>
    <t xml:space="preserve">Мероприятие 1.1.5. Приобретение  карт района по ГО </t>
  </si>
  <si>
    <t xml:space="preserve">Показатель 1.1.5. Количество приобретаемых карт района по ГО  </t>
  </si>
  <si>
    <t xml:space="preserve">Приложение 2
к Постановлению администрации 
Верещагинского муниципального района                                                                 от  21.03.2018     №201-п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</si>
</sst>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view="pageBreakPreview" topLeftCell="C27" zoomScale="98" zoomScaleNormal="120" zoomScaleSheetLayoutView="98" workbookViewId="0">
      <selection activeCell="P3" sqref="P3"/>
    </sheetView>
  </sheetViews>
  <sheetFormatPr defaultColWidth="9.109375" defaultRowHeight="13.8"/>
  <cols>
    <col min="1" max="1" width="55.33203125" style="1" customWidth="1"/>
    <col min="2" max="2" width="25.109375" style="1" customWidth="1"/>
    <col min="3" max="3" width="11.109375" style="1" customWidth="1"/>
    <col min="4" max="4" width="11.44140625" style="1" customWidth="1"/>
    <col min="5" max="5" width="9.88671875" style="1" customWidth="1"/>
    <col min="6" max="8" width="12.109375" style="1" customWidth="1"/>
    <col min="9" max="9" width="21" style="1" customWidth="1"/>
    <col min="10" max="10" width="9.109375" style="1"/>
    <col min="11" max="11" width="18.33203125" style="1" customWidth="1"/>
    <col min="12" max="12" width="10" style="1" customWidth="1"/>
    <col min="13" max="13" width="9.109375" style="1"/>
    <col min="14" max="14" width="10.5546875" style="1" customWidth="1"/>
    <col min="15" max="15" width="9.109375" style="1" hidden="1" customWidth="1"/>
    <col min="16" max="16384" width="9.109375" style="1"/>
  </cols>
  <sheetData>
    <row r="1" spans="1:18" ht="88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21" t="s">
        <v>65</v>
      </c>
      <c r="M1" s="22"/>
      <c r="N1" s="22"/>
      <c r="O1" s="22"/>
      <c r="P1" s="22"/>
      <c r="Q1" s="22"/>
    </row>
    <row r="2" spans="1:18" ht="9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21" t="s">
        <v>49</v>
      </c>
      <c r="M2" s="21"/>
      <c r="N2" s="21"/>
      <c r="O2" s="21"/>
      <c r="P2" s="21"/>
      <c r="Q2" s="21"/>
    </row>
    <row r="3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"/>
      <c r="P6" s="5"/>
      <c r="Q6" s="5"/>
    </row>
    <row r="7" spans="1:18" ht="32.2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"/>
      <c r="P7" s="5"/>
      <c r="Q7" s="5"/>
    </row>
    <row r="8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15.75" customHeight="1">
      <c r="A9" s="29" t="s">
        <v>14</v>
      </c>
      <c r="B9" s="23" t="s">
        <v>3</v>
      </c>
      <c r="C9" s="32" t="s">
        <v>12</v>
      </c>
      <c r="D9" s="33"/>
      <c r="E9" s="33"/>
      <c r="F9" s="33"/>
      <c r="G9" s="33"/>
      <c r="H9" s="34"/>
      <c r="I9" s="38" t="s">
        <v>16</v>
      </c>
      <c r="J9" s="38"/>
      <c r="K9" s="38"/>
      <c r="L9" s="38"/>
      <c r="M9" s="38"/>
      <c r="N9" s="38"/>
      <c r="O9" s="38"/>
      <c r="P9" s="38"/>
      <c r="Q9" s="38"/>
    </row>
    <row r="10" spans="1:18">
      <c r="A10" s="29"/>
      <c r="B10" s="24"/>
      <c r="C10" s="23" t="s">
        <v>13</v>
      </c>
      <c r="D10" s="35" t="s">
        <v>1</v>
      </c>
      <c r="E10" s="36"/>
      <c r="F10" s="36"/>
      <c r="G10" s="36"/>
      <c r="H10" s="37"/>
      <c r="I10" s="24" t="s">
        <v>15</v>
      </c>
      <c r="J10" s="30" t="s">
        <v>2</v>
      </c>
      <c r="K10" s="24" t="s">
        <v>17</v>
      </c>
      <c r="L10" s="39" t="s">
        <v>18</v>
      </c>
      <c r="M10" s="40"/>
      <c r="N10" s="40"/>
      <c r="O10" s="40"/>
      <c r="P10" s="40"/>
      <c r="Q10" s="41"/>
    </row>
    <row r="11" spans="1:18" ht="105" customHeight="1">
      <c r="A11" s="29"/>
      <c r="B11" s="25"/>
      <c r="C11" s="25"/>
      <c r="D11" s="7" t="s">
        <v>0</v>
      </c>
      <c r="E11" s="7" t="s">
        <v>44</v>
      </c>
      <c r="F11" s="7" t="s">
        <v>45</v>
      </c>
      <c r="G11" s="7" t="s">
        <v>46</v>
      </c>
      <c r="H11" s="7" t="s">
        <v>47</v>
      </c>
      <c r="I11" s="25"/>
      <c r="J11" s="31"/>
      <c r="K11" s="25"/>
      <c r="L11" s="7" t="s">
        <v>51</v>
      </c>
      <c r="M11" s="7" t="s">
        <v>44</v>
      </c>
      <c r="N11" s="7" t="s">
        <v>45</v>
      </c>
      <c r="O11" s="7" t="s">
        <v>45</v>
      </c>
      <c r="P11" s="7" t="s">
        <v>46</v>
      </c>
      <c r="Q11" s="7" t="s">
        <v>47</v>
      </c>
      <c r="R11" s="2"/>
    </row>
    <row r="12" spans="1:18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15</v>
      </c>
      <c r="Q12" s="8">
        <v>16</v>
      </c>
      <c r="R12" s="2"/>
    </row>
    <row r="13" spans="1:18" ht="61.5" customHeight="1">
      <c r="A13" s="48" t="s">
        <v>53</v>
      </c>
      <c r="B13" s="49"/>
      <c r="C13" s="20">
        <f>D13+E13+F13+G13+H13</f>
        <v>6738</v>
      </c>
      <c r="D13" s="20">
        <f>D14+D15+D16+D17</f>
        <v>1260.7999999999997</v>
      </c>
      <c r="E13" s="20">
        <f t="shared" ref="E13:H13" si="0">E14+E15+E16+E17</f>
        <v>1634.3999999999999</v>
      </c>
      <c r="F13" s="20">
        <f t="shared" si="0"/>
        <v>1311</v>
      </c>
      <c r="G13" s="20">
        <f t="shared" si="0"/>
        <v>1265.9000000000001</v>
      </c>
      <c r="H13" s="20">
        <f t="shared" si="0"/>
        <v>1265.9000000000001</v>
      </c>
      <c r="I13" s="8"/>
      <c r="J13" s="8"/>
      <c r="K13" s="8"/>
      <c r="L13" s="8"/>
      <c r="M13" s="8"/>
      <c r="N13" s="8"/>
      <c r="O13" s="9"/>
      <c r="P13" s="10"/>
      <c r="Q13" s="10"/>
      <c r="R13" s="2"/>
    </row>
    <row r="14" spans="1:18" ht="14.4">
      <c r="A14" s="50" t="s">
        <v>6</v>
      </c>
      <c r="B14" s="51"/>
      <c r="C14" s="4">
        <f t="shared" ref="C14:C82" si="1">D14+E14+F14+G14+H14</f>
        <v>0</v>
      </c>
      <c r="D14" s="4">
        <f>D19+D89</f>
        <v>0</v>
      </c>
      <c r="E14" s="4">
        <f t="shared" ref="E14:H14" si="2">E19+E89</f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8"/>
      <c r="J14" s="8"/>
      <c r="K14" s="8"/>
      <c r="L14" s="8"/>
      <c r="M14" s="8"/>
      <c r="N14" s="8"/>
      <c r="O14" s="9"/>
      <c r="P14" s="10"/>
      <c r="Q14" s="10"/>
      <c r="R14" s="2"/>
    </row>
    <row r="15" spans="1:18" ht="14.4">
      <c r="A15" s="50" t="s">
        <v>19</v>
      </c>
      <c r="B15" s="51"/>
      <c r="C15" s="4">
        <f t="shared" si="1"/>
        <v>0</v>
      </c>
      <c r="D15" s="4">
        <f>D20+D90</f>
        <v>0</v>
      </c>
      <c r="E15" s="4">
        <f t="shared" ref="E15:H15" si="3">E20+E90</f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8"/>
      <c r="J15" s="8"/>
      <c r="K15" s="8"/>
      <c r="L15" s="8"/>
      <c r="M15" s="8"/>
      <c r="N15" s="8"/>
      <c r="O15" s="9"/>
      <c r="P15" s="10"/>
      <c r="Q15" s="10"/>
      <c r="R15" s="2"/>
    </row>
    <row r="16" spans="1:18" ht="14.4">
      <c r="A16" s="50" t="s">
        <v>5</v>
      </c>
      <c r="B16" s="51"/>
      <c r="C16" s="4">
        <f t="shared" si="1"/>
        <v>6738</v>
      </c>
      <c r="D16" s="4">
        <f>D21+D91</f>
        <v>1260.7999999999997</v>
      </c>
      <c r="E16" s="4">
        <f t="shared" ref="E16:H16" si="4">E21+E91</f>
        <v>1634.3999999999999</v>
      </c>
      <c r="F16" s="4">
        <f t="shared" si="4"/>
        <v>1311</v>
      </c>
      <c r="G16" s="4">
        <f t="shared" si="4"/>
        <v>1265.9000000000001</v>
      </c>
      <c r="H16" s="4">
        <f t="shared" si="4"/>
        <v>1265.9000000000001</v>
      </c>
      <c r="I16" s="8"/>
      <c r="J16" s="8"/>
      <c r="K16" s="8"/>
      <c r="L16" s="8"/>
      <c r="M16" s="8"/>
      <c r="N16" s="8"/>
      <c r="O16" s="9"/>
      <c r="P16" s="10"/>
      <c r="Q16" s="10"/>
      <c r="R16" s="2"/>
    </row>
    <row r="17" spans="1:18" ht="14.4">
      <c r="A17" s="50" t="s">
        <v>20</v>
      </c>
      <c r="B17" s="51"/>
      <c r="C17" s="4">
        <f t="shared" si="1"/>
        <v>0</v>
      </c>
      <c r="D17" s="4">
        <f>D22+D92</f>
        <v>0</v>
      </c>
      <c r="E17" s="4">
        <f t="shared" ref="E17:H17" si="5">E22+E92</f>
        <v>0</v>
      </c>
      <c r="F17" s="4">
        <f t="shared" si="5"/>
        <v>0</v>
      </c>
      <c r="G17" s="4">
        <f t="shared" si="5"/>
        <v>0</v>
      </c>
      <c r="H17" s="4">
        <f t="shared" si="5"/>
        <v>0</v>
      </c>
      <c r="I17" s="8"/>
      <c r="J17" s="8"/>
      <c r="K17" s="8"/>
      <c r="L17" s="8"/>
      <c r="M17" s="8"/>
      <c r="N17" s="8"/>
      <c r="O17" s="9"/>
      <c r="P17" s="10"/>
      <c r="Q17" s="10"/>
      <c r="R17" s="2"/>
    </row>
    <row r="18" spans="1:18" ht="45" customHeight="1">
      <c r="A18" s="44" t="s">
        <v>22</v>
      </c>
      <c r="B18" s="45"/>
      <c r="C18" s="11">
        <f t="shared" si="1"/>
        <v>6738</v>
      </c>
      <c r="D18" s="11">
        <f>D19+D20+D21+D22</f>
        <v>1260.7999999999997</v>
      </c>
      <c r="E18" s="11">
        <f t="shared" ref="E18:H18" si="6">E19+E20+E21+E22</f>
        <v>1634.3999999999999</v>
      </c>
      <c r="F18" s="11">
        <f t="shared" si="6"/>
        <v>1311</v>
      </c>
      <c r="G18" s="11">
        <f t="shared" si="6"/>
        <v>1265.9000000000001</v>
      </c>
      <c r="H18" s="11">
        <f t="shared" si="6"/>
        <v>1265.9000000000001</v>
      </c>
      <c r="I18" s="8"/>
      <c r="J18" s="8"/>
      <c r="K18" s="8"/>
      <c r="L18" s="8"/>
      <c r="M18" s="8"/>
      <c r="N18" s="8"/>
      <c r="O18" s="9"/>
      <c r="P18" s="10"/>
      <c r="Q18" s="10"/>
      <c r="R18" s="2"/>
    </row>
    <row r="19" spans="1:18">
      <c r="A19" s="42" t="s">
        <v>6</v>
      </c>
      <c r="B19" s="43"/>
      <c r="C19" s="11">
        <f t="shared" si="1"/>
        <v>0</v>
      </c>
      <c r="D19" s="11">
        <f>D24+D54</f>
        <v>0</v>
      </c>
      <c r="E19" s="11">
        <f t="shared" ref="E19:H19" si="7">E24+E54</f>
        <v>0</v>
      </c>
      <c r="F19" s="11">
        <f t="shared" si="7"/>
        <v>0</v>
      </c>
      <c r="G19" s="11">
        <f t="shared" si="7"/>
        <v>0</v>
      </c>
      <c r="H19" s="11">
        <f t="shared" si="7"/>
        <v>0</v>
      </c>
      <c r="I19" s="8"/>
      <c r="J19" s="8"/>
      <c r="K19" s="8"/>
      <c r="L19" s="8"/>
      <c r="M19" s="8"/>
      <c r="N19" s="8"/>
      <c r="O19" s="9"/>
      <c r="P19" s="10"/>
      <c r="Q19" s="10"/>
      <c r="R19" s="2"/>
    </row>
    <row r="20" spans="1:18">
      <c r="A20" s="42" t="s">
        <v>19</v>
      </c>
      <c r="B20" s="43"/>
      <c r="C20" s="11">
        <f t="shared" si="1"/>
        <v>0</v>
      </c>
      <c r="D20" s="11">
        <f>D25+D55</f>
        <v>0</v>
      </c>
      <c r="E20" s="11">
        <f t="shared" ref="E20:H20" si="8">E25+E55</f>
        <v>0</v>
      </c>
      <c r="F20" s="11">
        <f t="shared" si="8"/>
        <v>0</v>
      </c>
      <c r="G20" s="11">
        <f t="shared" si="8"/>
        <v>0</v>
      </c>
      <c r="H20" s="11">
        <f t="shared" si="8"/>
        <v>0</v>
      </c>
      <c r="I20" s="8"/>
      <c r="J20" s="8"/>
      <c r="K20" s="8"/>
      <c r="L20" s="8"/>
      <c r="M20" s="8"/>
      <c r="N20" s="8"/>
      <c r="O20" s="9"/>
      <c r="P20" s="10"/>
      <c r="Q20" s="10"/>
      <c r="R20" s="2"/>
    </row>
    <row r="21" spans="1:18">
      <c r="A21" s="42" t="s">
        <v>5</v>
      </c>
      <c r="B21" s="43"/>
      <c r="C21" s="11">
        <f t="shared" si="1"/>
        <v>6738</v>
      </c>
      <c r="D21" s="11">
        <f>D26+D56</f>
        <v>1260.7999999999997</v>
      </c>
      <c r="E21" s="11">
        <f t="shared" ref="E21:H21" si="9">E26+E56</f>
        <v>1634.3999999999999</v>
      </c>
      <c r="F21" s="11">
        <f>F23+F53</f>
        <v>1311</v>
      </c>
      <c r="G21" s="11">
        <f t="shared" si="9"/>
        <v>1265.9000000000001</v>
      </c>
      <c r="H21" s="11">
        <f t="shared" si="9"/>
        <v>1265.9000000000001</v>
      </c>
      <c r="I21" s="8"/>
      <c r="J21" s="8"/>
      <c r="K21" s="8"/>
      <c r="L21" s="8"/>
      <c r="M21" s="8"/>
      <c r="N21" s="8"/>
      <c r="O21" s="9"/>
      <c r="P21" s="10"/>
      <c r="Q21" s="10"/>
      <c r="R21" s="2"/>
    </row>
    <row r="22" spans="1:18">
      <c r="A22" s="42" t="s">
        <v>20</v>
      </c>
      <c r="B22" s="43"/>
      <c r="C22" s="11">
        <f t="shared" si="1"/>
        <v>0</v>
      </c>
      <c r="D22" s="11">
        <f>D27+D57</f>
        <v>0</v>
      </c>
      <c r="E22" s="11">
        <f t="shared" ref="E22:H22" si="10">E27+E57</f>
        <v>0</v>
      </c>
      <c r="F22" s="11">
        <f t="shared" si="10"/>
        <v>0</v>
      </c>
      <c r="G22" s="11">
        <f t="shared" si="10"/>
        <v>0</v>
      </c>
      <c r="H22" s="11">
        <f t="shared" si="10"/>
        <v>0</v>
      </c>
      <c r="I22" s="8"/>
      <c r="J22" s="8"/>
      <c r="K22" s="8"/>
      <c r="L22" s="8"/>
      <c r="M22" s="8"/>
      <c r="N22" s="8"/>
      <c r="O22" s="9"/>
      <c r="P22" s="10"/>
      <c r="Q22" s="10"/>
      <c r="R22" s="2"/>
    </row>
    <row r="23" spans="1:18" ht="49.5" customHeight="1">
      <c r="A23" s="44" t="s">
        <v>31</v>
      </c>
      <c r="B23" s="45"/>
      <c r="C23" s="11">
        <f t="shared" si="1"/>
        <v>59.5</v>
      </c>
      <c r="D23" s="11">
        <f>D28+D33+D38+D43</f>
        <v>30</v>
      </c>
      <c r="E23" s="11">
        <f t="shared" ref="E23:H23" si="11">E28+E33+E38+E43</f>
        <v>0</v>
      </c>
      <c r="F23" s="11">
        <f>F28+F33+F38+F43+F48</f>
        <v>29.5</v>
      </c>
      <c r="G23" s="11">
        <f t="shared" si="11"/>
        <v>0</v>
      </c>
      <c r="H23" s="11">
        <f t="shared" si="11"/>
        <v>0</v>
      </c>
      <c r="I23" s="8"/>
      <c r="J23" s="8"/>
      <c r="K23" s="8"/>
      <c r="L23" s="8"/>
      <c r="M23" s="8"/>
      <c r="N23" s="8"/>
      <c r="O23" s="9"/>
      <c r="P23" s="10"/>
      <c r="Q23" s="10"/>
      <c r="R23" s="2"/>
    </row>
    <row r="24" spans="1:18">
      <c r="A24" s="42" t="s">
        <v>6</v>
      </c>
      <c r="B24" s="43"/>
      <c r="C24" s="11">
        <f t="shared" si="1"/>
        <v>0</v>
      </c>
      <c r="D24" s="11">
        <f>D29+D34+D39+D44</f>
        <v>0</v>
      </c>
      <c r="E24" s="11">
        <f t="shared" ref="E24:H24" si="12">E29+E34+E39+E44</f>
        <v>0</v>
      </c>
      <c r="F24" s="11">
        <f t="shared" si="12"/>
        <v>0</v>
      </c>
      <c r="G24" s="11">
        <f t="shared" si="12"/>
        <v>0</v>
      </c>
      <c r="H24" s="11">
        <f t="shared" si="12"/>
        <v>0</v>
      </c>
      <c r="I24" s="8"/>
      <c r="J24" s="8"/>
      <c r="K24" s="8"/>
      <c r="L24" s="8"/>
      <c r="M24" s="8"/>
      <c r="N24" s="8"/>
      <c r="O24" s="9"/>
      <c r="P24" s="10"/>
      <c r="Q24" s="10"/>
      <c r="R24" s="2"/>
    </row>
    <row r="25" spans="1:18">
      <c r="A25" s="42" t="s">
        <v>19</v>
      </c>
      <c r="B25" s="43"/>
      <c r="C25" s="11">
        <f t="shared" si="1"/>
        <v>0</v>
      </c>
      <c r="D25" s="11">
        <f>D30+D35+D40+D45</f>
        <v>0</v>
      </c>
      <c r="E25" s="11">
        <f t="shared" ref="E25:H25" si="13">E30+E35+E40+E45</f>
        <v>0</v>
      </c>
      <c r="F25" s="11">
        <f t="shared" si="13"/>
        <v>0</v>
      </c>
      <c r="G25" s="11">
        <f t="shared" si="13"/>
        <v>0</v>
      </c>
      <c r="H25" s="11">
        <f t="shared" si="13"/>
        <v>0</v>
      </c>
      <c r="I25" s="8"/>
      <c r="J25" s="8"/>
      <c r="K25" s="8"/>
      <c r="L25" s="8"/>
      <c r="M25" s="8"/>
      <c r="N25" s="8"/>
      <c r="O25" s="9"/>
      <c r="P25" s="10"/>
      <c r="Q25" s="10"/>
      <c r="R25" s="2"/>
    </row>
    <row r="26" spans="1:18">
      <c r="A26" s="42" t="s">
        <v>5</v>
      </c>
      <c r="B26" s="43"/>
      <c r="C26" s="11">
        <v>59.5</v>
      </c>
      <c r="D26" s="11">
        <f>D31+D36+D41+D46</f>
        <v>30</v>
      </c>
      <c r="E26" s="11">
        <f t="shared" ref="E26:H26" si="14">E31+E36+E41+E46</f>
        <v>0</v>
      </c>
      <c r="F26" s="11">
        <v>29.5</v>
      </c>
      <c r="G26" s="11">
        <f t="shared" si="14"/>
        <v>0</v>
      </c>
      <c r="H26" s="11">
        <f t="shared" si="14"/>
        <v>0</v>
      </c>
      <c r="I26" s="8"/>
      <c r="J26" s="8"/>
      <c r="K26" s="8"/>
      <c r="L26" s="8"/>
      <c r="M26" s="8"/>
      <c r="N26" s="8"/>
      <c r="O26" s="9"/>
      <c r="P26" s="10"/>
      <c r="Q26" s="10"/>
      <c r="R26" s="2"/>
    </row>
    <row r="27" spans="1:18">
      <c r="A27" s="42" t="s">
        <v>20</v>
      </c>
      <c r="B27" s="43"/>
      <c r="C27" s="11">
        <f t="shared" si="1"/>
        <v>0</v>
      </c>
      <c r="D27" s="11">
        <f>D32+D37+D42+D47</f>
        <v>0</v>
      </c>
      <c r="E27" s="11">
        <f t="shared" ref="E27:H27" si="15">E32+E37+E42+E47</f>
        <v>0</v>
      </c>
      <c r="F27" s="11">
        <f t="shared" si="15"/>
        <v>0</v>
      </c>
      <c r="G27" s="11">
        <f t="shared" si="15"/>
        <v>0</v>
      </c>
      <c r="H27" s="11">
        <f t="shared" si="15"/>
        <v>0</v>
      </c>
      <c r="I27" s="8"/>
      <c r="J27" s="8"/>
      <c r="K27" s="8"/>
      <c r="L27" s="8"/>
      <c r="M27" s="8"/>
      <c r="N27" s="8"/>
      <c r="O27" s="9"/>
      <c r="P27" s="10"/>
      <c r="Q27" s="10"/>
      <c r="R27" s="2"/>
    </row>
    <row r="28" spans="1:18" ht="27.6">
      <c r="A28" s="12" t="s">
        <v>30</v>
      </c>
      <c r="B28" s="23" t="s">
        <v>9</v>
      </c>
      <c r="C28" s="11">
        <f t="shared" si="1"/>
        <v>0</v>
      </c>
      <c r="D28" s="13">
        <f>D29+D30+D31+D32</f>
        <v>0</v>
      </c>
      <c r="E28" s="13">
        <f t="shared" ref="E28:H28" si="16">E29+E30+E31+E32</f>
        <v>0</v>
      </c>
      <c r="F28" s="13">
        <f t="shared" si="16"/>
        <v>0</v>
      </c>
      <c r="G28" s="13">
        <f t="shared" si="16"/>
        <v>0</v>
      </c>
      <c r="H28" s="13">
        <f t="shared" si="16"/>
        <v>0</v>
      </c>
      <c r="I28" s="23" t="s">
        <v>62</v>
      </c>
      <c r="J28" s="23" t="s">
        <v>10</v>
      </c>
      <c r="K28" s="23">
        <v>4</v>
      </c>
      <c r="L28" s="23">
        <v>4</v>
      </c>
      <c r="M28" s="23">
        <v>4</v>
      </c>
      <c r="N28" s="23">
        <v>9</v>
      </c>
      <c r="O28" s="9"/>
      <c r="P28" s="23">
        <v>6</v>
      </c>
      <c r="Q28" s="23">
        <v>4</v>
      </c>
      <c r="R28" s="2"/>
    </row>
    <row r="29" spans="1:18" ht="24" customHeight="1">
      <c r="A29" s="14" t="s">
        <v>6</v>
      </c>
      <c r="B29" s="24"/>
      <c r="C29" s="11">
        <f t="shared" si="1"/>
        <v>0</v>
      </c>
      <c r="D29" s="15">
        <v>0</v>
      </c>
      <c r="E29" s="15">
        <v>0</v>
      </c>
      <c r="F29" s="15">
        <v>0</v>
      </c>
      <c r="G29" s="11">
        <v>0</v>
      </c>
      <c r="H29" s="11">
        <v>0</v>
      </c>
      <c r="I29" s="24"/>
      <c r="J29" s="24"/>
      <c r="K29" s="24"/>
      <c r="L29" s="24"/>
      <c r="M29" s="24"/>
      <c r="N29" s="24"/>
      <c r="O29" s="9"/>
      <c r="P29" s="24"/>
      <c r="Q29" s="24"/>
      <c r="R29" s="2"/>
    </row>
    <row r="30" spans="1:18" ht="21" customHeight="1">
      <c r="A30" s="14" t="s">
        <v>19</v>
      </c>
      <c r="B30" s="24"/>
      <c r="C30" s="11">
        <f t="shared" si="1"/>
        <v>0</v>
      </c>
      <c r="D30" s="15">
        <v>0</v>
      </c>
      <c r="E30" s="15">
        <v>0</v>
      </c>
      <c r="F30" s="15">
        <v>0</v>
      </c>
      <c r="G30" s="11">
        <v>0</v>
      </c>
      <c r="H30" s="11">
        <v>0</v>
      </c>
      <c r="I30" s="24"/>
      <c r="J30" s="24"/>
      <c r="K30" s="24"/>
      <c r="L30" s="24"/>
      <c r="M30" s="24"/>
      <c r="N30" s="24"/>
      <c r="O30" s="9"/>
      <c r="P30" s="24"/>
      <c r="Q30" s="24"/>
      <c r="R30" s="2"/>
    </row>
    <row r="31" spans="1:18" ht="27.75" customHeight="1">
      <c r="A31" s="14" t="s">
        <v>5</v>
      </c>
      <c r="B31" s="24"/>
      <c r="C31" s="11">
        <f t="shared" si="1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24"/>
      <c r="J31" s="24"/>
      <c r="K31" s="24"/>
      <c r="L31" s="24"/>
      <c r="M31" s="24"/>
      <c r="N31" s="24"/>
      <c r="O31" s="9"/>
      <c r="P31" s="24"/>
      <c r="Q31" s="24"/>
      <c r="R31" s="2"/>
    </row>
    <row r="32" spans="1:18" ht="24.75" customHeight="1">
      <c r="A32" s="14" t="s">
        <v>20</v>
      </c>
      <c r="B32" s="25"/>
      <c r="C32" s="11">
        <f t="shared" si="1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25"/>
      <c r="J32" s="25"/>
      <c r="K32" s="25"/>
      <c r="L32" s="25"/>
      <c r="M32" s="25"/>
      <c r="N32" s="25"/>
      <c r="O32" s="9"/>
      <c r="P32" s="25"/>
      <c r="Q32" s="25"/>
      <c r="R32" s="2"/>
    </row>
    <row r="33" spans="1:18" ht="31.5" customHeight="1">
      <c r="A33" s="12" t="s">
        <v>32</v>
      </c>
      <c r="B33" s="23" t="s">
        <v>11</v>
      </c>
      <c r="C33" s="11">
        <f t="shared" si="1"/>
        <v>30</v>
      </c>
      <c r="D33" s="11">
        <f>D34+D35+D36+D37</f>
        <v>30</v>
      </c>
      <c r="E33" s="11">
        <f t="shared" ref="E33:H33" si="17">E34+E35+E36+E37</f>
        <v>0</v>
      </c>
      <c r="F33" s="11">
        <f t="shared" si="17"/>
        <v>0</v>
      </c>
      <c r="G33" s="11">
        <f t="shared" si="17"/>
        <v>0</v>
      </c>
      <c r="H33" s="11">
        <f t="shared" si="17"/>
        <v>0</v>
      </c>
      <c r="I33" s="23" t="s">
        <v>33</v>
      </c>
      <c r="J33" s="23" t="s">
        <v>8</v>
      </c>
      <c r="K33" s="23">
        <v>3</v>
      </c>
      <c r="L33" s="23">
        <v>4</v>
      </c>
      <c r="M33" s="23">
        <v>0</v>
      </c>
      <c r="N33" s="23">
        <v>2</v>
      </c>
      <c r="O33" s="9"/>
      <c r="P33" s="23">
        <v>0</v>
      </c>
      <c r="Q33" s="23">
        <v>0</v>
      </c>
      <c r="R33" s="2"/>
    </row>
    <row r="34" spans="1:18">
      <c r="A34" s="14" t="s">
        <v>6</v>
      </c>
      <c r="B34" s="24"/>
      <c r="C34" s="11">
        <f t="shared" si="1"/>
        <v>0</v>
      </c>
      <c r="D34" s="15">
        <v>0</v>
      </c>
      <c r="E34" s="15">
        <v>0</v>
      </c>
      <c r="F34" s="15">
        <v>0</v>
      </c>
      <c r="G34" s="11">
        <v>0</v>
      </c>
      <c r="H34" s="11">
        <v>0</v>
      </c>
      <c r="I34" s="24"/>
      <c r="J34" s="24"/>
      <c r="K34" s="24"/>
      <c r="L34" s="24"/>
      <c r="M34" s="24"/>
      <c r="N34" s="24"/>
      <c r="O34" s="9"/>
      <c r="P34" s="24"/>
      <c r="Q34" s="24"/>
      <c r="R34" s="2"/>
    </row>
    <row r="35" spans="1:18">
      <c r="A35" s="14" t="s">
        <v>19</v>
      </c>
      <c r="B35" s="24"/>
      <c r="C35" s="11">
        <f t="shared" si="1"/>
        <v>0</v>
      </c>
      <c r="D35" s="15">
        <v>0</v>
      </c>
      <c r="E35" s="15">
        <v>0</v>
      </c>
      <c r="F35" s="15">
        <v>0</v>
      </c>
      <c r="G35" s="11">
        <v>0</v>
      </c>
      <c r="H35" s="11">
        <v>0</v>
      </c>
      <c r="I35" s="24"/>
      <c r="J35" s="24"/>
      <c r="K35" s="24"/>
      <c r="L35" s="24"/>
      <c r="M35" s="24"/>
      <c r="N35" s="24"/>
      <c r="O35" s="9"/>
      <c r="P35" s="24"/>
      <c r="Q35" s="24"/>
      <c r="R35" s="2"/>
    </row>
    <row r="36" spans="1:18">
      <c r="A36" s="14" t="s">
        <v>5</v>
      </c>
      <c r="B36" s="24"/>
      <c r="C36" s="11">
        <f t="shared" si="1"/>
        <v>30</v>
      </c>
      <c r="D36" s="15">
        <v>30</v>
      </c>
      <c r="E36" s="15">
        <v>0</v>
      </c>
      <c r="F36" s="15">
        <v>0</v>
      </c>
      <c r="G36" s="11">
        <v>0</v>
      </c>
      <c r="H36" s="11">
        <v>0</v>
      </c>
      <c r="I36" s="24"/>
      <c r="J36" s="24"/>
      <c r="K36" s="24"/>
      <c r="L36" s="24"/>
      <c r="M36" s="24"/>
      <c r="N36" s="24"/>
      <c r="O36" s="9"/>
      <c r="P36" s="24"/>
      <c r="Q36" s="24"/>
      <c r="R36" s="2"/>
    </row>
    <row r="37" spans="1:18" ht="15" customHeight="1">
      <c r="A37" s="14" t="s">
        <v>20</v>
      </c>
      <c r="B37" s="25"/>
      <c r="C37" s="11">
        <f t="shared" si="1"/>
        <v>0</v>
      </c>
      <c r="D37" s="15">
        <v>0</v>
      </c>
      <c r="E37" s="15">
        <v>0</v>
      </c>
      <c r="F37" s="15">
        <v>0</v>
      </c>
      <c r="G37" s="11">
        <v>0</v>
      </c>
      <c r="H37" s="11">
        <v>0</v>
      </c>
      <c r="I37" s="25"/>
      <c r="J37" s="25"/>
      <c r="K37" s="25"/>
      <c r="L37" s="25"/>
      <c r="M37" s="25"/>
      <c r="N37" s="25"/>
      <c r="O37" s="9"/>
      <c r="P37" s="25"/>
      <c r="Q37" s="25"/>
      <c r="R37" s="2"/>
    </row>
    <row r="38" spans="1:18" ht="20.25" customHeight="1">
      <c r="A38" s="12" t="s">
        <v>34</v>
      </c>
      <c r="B38" s="23" t="s">
        <v>9</v>
      </c>
      <c r="C38" s="11">
        <f t="shared" si="1"/>
        <v>0</v>
      </c>
      <c r="D38" s="11">
        <f>D39+D40+D41+D42</f>
        <v>0</v>
      </c>
      <c r="E38" s="11">
        <f t="shared" ref="E38:H38" si="18">E39+E40+E41+E42</f>
        <v>0</v>
      </c>
      <c r="F38" s="11">
        <f t="shared" si="18"/>
        <v>0</v>
      </c>
      <c r="G38" s="11">
        <f t="shared" si="18"/>
        <v>0</v>
      </c>
      <c r="H38" s="11">
        <f t="shared" si="18"/>
        <v>0</v>
      </c>
      <c r="I38" s="23" t="s">
        <v>35</v>
      </c>
      <c r="J38" s="23" t="s">
        <v>7</v>
      </c>
      <c r="K38" s="23">
        <v>0</v>
      </c>
      <c r="L38" s="23">
        <v>0</v>
      </c>
      <c r="M38" s="23">
        <v>0</v>
      </c>
      <c r="N38" s="23">
        <v>0</v>
      </c>
      <c r="O38" s="5"/>
      <c r="P38" s="23">
        <v>0</v>
      </c>
      <c r="Q38" s="23">
        <v>0</v>
      </c>
    </row>
    <row r="39" spans="1:18">
      <c r="A39" s="14" t="s">
        <v>6</v>
      </c>
      <c r="B39" s="24"/>
      <c r="C39" s="11">
        <f t="shared" si="1"/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24"/>
      <c r="J39" s="24"/>
      <c r="K39" s="24"/>
      <c r="L39" s="24"/>
      <c r="M39" s="24"/>
      <c r="N39" s="24"/>
      <c r="O39" s="5"/>
      <c r="P39" s="24"/>
      <c r="Q39" s="24"/>
    </row>
    <row r="40" spans="1:18">
      <c r="A40" s="14" t="s">
        <v>19</v>
      </c>
      <c r="B40" s="24"/>
      <c r="C40" s="11">
        <f t="shared" si="1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24"/>
      <c r="J40" s="24"/>
      <c r="K40" s="24"/>
      <c r="L40" s="24"/>
      <c r="M40" s="24"/>
      <c r="N40" s="24"/>
      <c r="O40" s="5"/>
      <c r="P40" s="24"/>
      <c r="Q40" s="24"/>
    </row>
    <row r="41" spans="1:18">
      <c r="A41" s="14" t="s">
        <v>5</v>
      </c>
      <c r="B41" s="24"/>
      <c r="C41" s="11">
        <f t="shared" si="1"/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24"/>
      <c r="J41" s="24"/>
      <c r="K41" s="24"/>
      <c r="L41" s="24"/>
      <c r="M41" s="24"/>
      <c r="N41" s="24"/>
      <c r="O41" s="5"/>
      <c r="P41" s="24"/>
      <c r="Q41" s="24"/>
    </row>
    <row r="42" spans="1:18" ht="15" customHeight="1">
      <c r="A42" s="14" t="s">
        <v>20</v>
      </c>
      <c r="B42" s="25"/>
      <c r="C42" s="11">
        <f t="shared" si="1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25"/>
      <c r="J42" s="25"/>
      <c r="K42" s="25"/>
      <c r="L42" s="25"/>
      <c r="M42" s="25"/>
      <c r="N42" s="25"/>
      <c r="O42" s="5"/>
      <c r="P42" s="25"/>
      <c r="Q42" s="25"/>
    </row>
    <row r="43" spans="1:18" ht="27.6">
      <c r="A43" s="14" t="s">
        <v>36</v>
      </c>
      <c r="B43" s="23" t="s">
        <v>11</v>
      </c>
      <c r="C43" s="11">
        <f t="shared" si="1"/>
        <v>0</v>
      </c>
      <c r="D43" s="11">
        <f>D44+D45+D46+D47</f>
        <v>0</v>
      </c>
      <c r="E43" s="11">
        <f t="shared" ref="E43:H43" si="19">E44+E45+E46+E47</f>
        <v>0</v>
      </c>
      <c r="F43" s="11">
        <f t="shared" si="19"/>
        <v>0</v>
      </c>
      <c r="G43" s="11">
        <f t="shared" si="19"/>
        <v>0</v>
      </c>
      <c r="H43" s="11">
        <f t="shared" si="19"/>
        <v>0</v>
      </c>
      <c r="I43" s="23" t="s">
        <v>37</v>
      </c>
      <c r="J43" s="23" t="s">
        <v>10</v>
      </c>
      <c r="K43" s="23">
        <v>10</v>
      </c>
      <c r="L43" s="23">
        <v>15</v>
      </c>
      <c r="M43" s="23">
        <v>15</v>
      </c>
      <c r="N43" s="23">
        <v>15</v>
      </c>
      <c r="O43" s="5"/>
      <c r="P43" s="23">
        <v>15</v>
      </c>
      <c r="Q43" s="23">
        <v>15</v>
      </c>
    </row>
    <row r="44" spans="1:18">
      <c r="A44" s="14" t="s">
        <v>6</v>
      </c>
      <c r="B44" s="24"/>
      <c r="C44" s="11">
        <f t="shared" si="1"/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24"/>
      <c r="J44" s="24"/>
      <c r="K44" s="24"/>
      <c r="L44" s="24"/>
      <c r="M44" s="24"/>
      <c r="N44" s="24"/>
      <c r="O44" s="5"/>
      <c r="P44" s="24"/>
      <c r="Q44" s="24"/>
    </row>
    <row r="45" spans="1:18">
      <c r="A45" s="14" t="s">
        <v>19</v>
      </c>
      <c r="B45" s="24"/>
      <c r="C45" s="11">
        <f t="shared" si="1"/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24"/>
      <c r="J45" s="24"/>
      <c r="K45" s="24"/>
      <c r="L45" s="24"/>
      <c r="M45" s="24"/>
      <c r="N45" s="24"/>
      <c r="O45" s="5"/>
      <c r="P45" s="24"/>
      <c r="Q45" s="24"/>
    </row>
    <row r="46" spans="1:18">
      <c r="A46" s="14" t="s">
        <v>5</v>
      </c>
      <c r="B46" s="24"/>
      <c r="C46" s="11">
        <f t="shared" si="1"/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24"/>
      <c r="J46" s="24"/>
      <c r="K46" s="24"/>
      <c r="L46" s="24"/>
      <c r="M46" s="24"/>
      <c r="N46" s="24"/>
      <c r="O46" s="5"/>
      <c r="P46" s="24"/>
      <c r="Q46" s="24"/>
    </row>
    <row r="47" spans="1:18" ht="15" customHeight="1">
      <c r="A47" s="14" t="s">
        <v>20</v>
      </c>
      <c r="B47" s="25"/>
      <c r="C47" s="11">
        <f t="shared" si="1"/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25"/>
      <c r="J47" s="25"/>
      <c r="K47" s="25"/>
      <c r="L47" s="25"/>
      <c r="M47" s="25"/>
      <c r="N47" s="25"/>
      <c r="O47" s="5"/>
      <c r="P47" s="25"/>
      <c r="Q47" s="25"/>
    </row>
    <row r="48" spans="1:18" ht="15" customHeight="1">
      <c r="A48" s="14" t="s">
        <v>63</v>
      </c>
      <c r="B48" s="23" t="s">
        <v>11</v>
      </c>
      <c r="C48" s="11">
        <f>D48+E48+F48+G48+H48</f>
        <v>29.5</v>
      </c>
      <c r="D48" s="11">
        <f>D49+D50+D51+D52</f>
        <v>0</v>
      </c>
      <c r="E48" s="11">
        <f>E49+E50+E51+E52</f>
        <v>0</v>
      </c>
      <c r="F48" s="11">
        <f>F49+F50+F51+F52</f>
        <v>29.5</v>
      </c>
      <c r="G48" s="11">
        <f>G49+G50+G51+G52</f>
        <v>0</v>
      </c>
      <c r="H48" s="11">
        <f>H49+H50+H51+H52</f>
        <v>0</v>
      </c>
      <c r="I48" s="23" t="s">
        <v>64</v>
      </c>
      <c r="J48" s="23" t="s">
        <v>10</v>
      </c>
      <c r="K48" s="23">
        <v>0</v>
      </c>
      <c r="L48" s="23">
        <v>0</v>
      </c>
      <c r="M48" s="23">
        <v>0</v>
      </c>
      <c r="N48" s="23">
        <v>3</v>
      </c>
      <c r="O48" s="5"/>
      <c r="P48" s="23">
        <v>0</v>
      </c>
      <c r="Q48" s="23">
        <v>0</v>
      </c>
    </row>
    <row r="49" spans="1:17" ht="15" customHeight="1">
      <c r="A49" s="14" t="s">
        <v>6</v>
      </c>
      <c r="B49" s="24"/>
      <c r="C49" s="11">
        <f>D49+E49+F49+G49+H49</f>
        <v>0</v>
      </c>
      <c r="D49" s="11">
        <f t="shared" ref="D49" si="20">E49+F49+G49+H49+I49</f>
        <v>0</v>
      </c>
      <c r="E49" s="11">
        <f t="shared" ref="E49" si="21">F49+G49+H49+I49+J49</f>
        <v>0</v>
      </c>
      <c r="F49" s="11">
        <f t="shared" ref="F49" si="22">G49+H49+I49+J49+K49</f>
        <v>0</v>
      </c>
      <c r="G49" s="11">
        <f t="shared" ref="G49" si="23">H49+I49+J49+K49+L49</f>
        <v>0</v>
      </c>
      <c r="H49" s="11">
        <f t="shared" ref="H49" si="24">I49+J49+K49+L49+M49</f>
        <v>0</v>
      </c>
      <c r="I49" s="24"/>
      <c r="J49" s="24"/>
      <c r="K49" s="24"/>
      <c r="L49" s="24"/>
      <c r="M49" s="24"/>
      <c r="N49" s="24"/>
      <c r="O49" s="5"/>
      <c r="P49" s="24"/>
      <c r="Q49" s="24"/>
    </row>
    <row r="50" spans="1:17" ht="15" customHeight="1">
      <c r="A50" s="14" t="s">
        <v>19</v>
      </c>
      <c r="B50" s="24"/>
      <c r="C50" s="11">
        <f>D50+E50+F50+G50+H50</f>
        <v>0</v>
      </c>
      <c r="D50" s="11">
        <f t="shared" ref="D50" si="25">E50+F50+G50+H50+I50</f>
        <v>0</v>
      </c>
      <c r="E50" s="11">
        <f t="shared" ref="E50" si="26">F50+G50+H50+I50+J50</f>
        <v>0</v>
      </c>
      <c r="F50" s="11">
        <f t="shared" ref="F50" si="27">G50+H50+I50+J50+K50</f>
        <v>0</v>
      </c>
      <c r="G50" s="11">
        <f t="shared" ref="G50" si="28">H50+I50+J50+K50+L50</f>
        <v>0</v>
      </c>
      <c r="H50" s="11">
        <f t="shared" ref="H50" si="29">I50+J50+K50+L50+M50</f>
        <v>0</v>
      </c>
      <c r="I50" s="24"/>
      <c r="J50" s="24"/>
      <c r="K50" s="24"/>
      <c r="L50" s="24"/>
      <c r="M50" s="24"/>
      <c r="N50" s="24"/>
      <c r="O50" s="5"/>
      <c r="P50" s="24"/>
      <c r="Q50" s="24"/>
    </row>
    <row r="51" spans="1:17" ht="15" customHeight="1">
      <c r="A51" s="14" t="s">
        <v>5</v>
      </c>
      <c r="B51" s="24"/>
      <c r="C51" s="11">
        <f>D51+E51+F51+G51+H51</f>
        <v>29.5</v>
      </c>
      <c r="D51" s="11">
        <v>0</v>
      </c>
      <c r="E51" s="11">
        <v>0</v>
      </c>
      <c r="F51" s="11">
        <v>29.5</v>
      </c>
      <c r="G51" s="11">
        <f t="shared" ref="G51" si="30">H51+I51+J51+K51+L51</f>
        <v>0</v>
      </c>
      <c r="H51" s="11">
        <f t="shared" ref="H51" si="31">I51+J51+K51+L51+M51</f>
        <v>0</v>
      </c>
      <c r="I51" s="24"/>
      <c r="J51" s="24"/>
      <c r="K51" s="24"/>
      <c r="L51" s="24"/>
      <c r="M51" s="24"/>
      <c r="N51" s="24"/>
      <c r="O51" s="5"/>
      <c r="P51" s="24"/>
      <c r="Q51" s="24"/>
    </row>
    <row r="52" spans="1:17" ht="15" customHeight="1">
      <c r="A52" s="14" t="s">
        <v>20</v>
      </c>
      <c r="B52" s="25"/>
      <c r="C52" s="11">
        <f>D52+E52+F52+G52+H52</f>
        <v>0</v>
      </c>
      <c r="D52" s="11">
        <f t="shared" ref="D52" si="32">E52+F52+G52+H52+I52</f>
        <v>0</v>
      </c>
      <c r="E52" s="11">
        <f t="shared" ref="E52" si="33">F52+G52+H52+I52+J52</f>
        <v>0</v>
      </c>
      <c r="F52" s="11">
        <f t="shared" ref="F52" si="34">G52+H52+I52+J52+K52</f>
        <v>0</v>
      </c>
      <c r="G52" s="11">
        <f t="shared" ref="G52" si="35">H52+I52+J52+K52+L52</f>
        <v>0</v>
      </c>
      <c r="H52" s="11">
        <f t="shared" ref="H52" si="36">I52+J52+K52+L52+M52</f>
        <v>0</v>
      </c>
      <c r="I52" s="25"/>
      <c r="J52" s="25"/>
      <c r="K52" s="25"/>
      <c r="L52" s="25"/>
      <c r="M52" s="25"/>
      <c r="N52" s="25"/>
      <c r="O52" s="5"/>
      <c r="P52" s="25"/>
      <c r="Q52" s="25"/>
    </row>
    <row r="53" spans="1:17" ht="32.25" customHeight="1">
      <c r="A53" s="44" t="s">
        <v>38</v>
      </c>
      <c r="B53" s="45"/>
      <c r="C53" s="11">
        <f t="shared" si="1"/>
        <v>6678.5</v>
      </c>
      <c r="D53" s="11">
        <f>D54+D55+D56+D57</f>
        <v>1230.7999999999997</v>
      </c>
      <c r="E53" s="11">
        <f t="shared" ref="E53" si="37">E54+E55+E56+E57</f>
        <v>1634.3999999999999</v>
      </c>
      <c r="F53" s="11">
        <f>F58+F63+F68+F73+F78+F83</f>
        <v>1281.5</v>
      </c>
      <c r="G53" s="11">
        <f>G58+G63+G68+G73+G78+G83</f>
        <v>1265.9000000000001</v>
      </c>
      <c r="H53" s="11">
        <f>H58+H63+H68+H73+H78+H83</f>
        <v>1265.9000000000001</v>
      </c>
      <c r="I53" s="10"/>
      <c r="J53" s="8"/>
      <c r="K53" s="8"/>
      <c r="L53" s="8"/>
      <c r="M53" s="8"/>
      <c r="N53" s="8"/>
      <c r="O53" s="5"/>
      <c r="P53" s="7"/>
      <c r="Q53" s="7"/>
    </row>
    <row r="54" spans="1:17">
      <c r="A54" s="42" t="s">
        <v>6</v>
      </c>
      <c r="B54" s="43"/>
      <c r="C54" s="11">
        <f t="shared" si="1"/>
        <v>0</v>
      </c>
      <c r="D54" s="11">
        <f>D59+D64+D69+D74+D79</f>
        <v>0</v>
      </c>
      <c r="E54" s="11">
        <f t="shared" ref="E54:H54" si="38">E59+E64+E69+E74+E79</f>
        <v>0</v>
      </c>
      <c r="F54" s="11">
        <f t="shared" si="38"/>
        <v>0</v>
      </c>
      <c r="G54" s="11">
        <f t="shared" si="38"/>
        <v>0</v>
      </c>
      <c r="H54" s="11">
        <f t="shared" si="38"/>
        <v>0</v>
      </c>
      <c r="I54" s="10"/>
      <c r="J54" s="8"/>
      <c r="K54" s="8"/>
      <c r="L54" s="8"/>
      <c r="M54" s="8"/>
      <c r="N54" s="8"/>
      <c r="O54" s="5"/>
      <c r="P54" s="7"/>
      <c r="Q54" s="7"/>
    </row>
    <row r="55" spans="1:17">
      <c r="A55" s="42" t="s">
        <v>19</v>
      </c>
      <c r="B55" s="43"/>
      <c r="C55" s="11">
        <f t="shared" si="1"/>
        <v>0</v>
      </c>
      <c r="D55" s="11">
        <f>D60+D65+D70+D75+D80</f>
        <v>0</v>
      </c>
      <c r="E55" s="11">
        <f t="shared" ref="E55:H55" si="39">E60+E65+E70+E75+E80</f>
        <v>0</v>
      </c>
      <c r="F55" s="11">
        <f t="shared" si="39"/>
        <v>0</v>
      </c>
      <c r="G55" s="11">
        <f t="shared" si="39"/>
        <v>0</v>
      </c>
      <c r="H55" s="11">
        <f t="shared" si="39"/>
        <v>0</v>
      </c>
      <c r="I55" s="10"/>
      <c r="J55" s="8"/>
      <c r="K55" s="8"/>
      <c r="L55" s="8"/>
      <c r="M55" s="8"/>
      <c r="N55" s="8"/>
      <c r="O55" s="5"/>
      <c r="P55" s="7"/>
      <c r="Q55" s="7"/>
    </row>
    <row r="56" spans="1:17">
      <c r="A56" s="42" t="s">
        <v>5</v>
      </c>
      <c r="B56" s="43"/>
      <c r="C56" s="11">
        <f t="shared" si="1"/>
        <v>6678.5</v>
      </c>
      <c r="D56" s="11">
        <f>D61+D66+D71+D76+D81</f>
        <v>1230.7999999999997</v>
      </c>
      <c r="E56" s="11">
        <f t="shared" ref="E56:H56" si="40">E61+E66+E71+E76+E81</f>
        <v>1634.3999999999999</v>
      </c>
      <c r="F56" s="11">
        <f>F58+F63+F68+F73+F78+F83</f>
        <v>1281.5</v>
      </c>
      <c r="G56" s="11">
        <f t="shared" si="40"/>
        <v>1265.9000000000001</v>
      </c>
      <c r="H56" s="11">
        <f t="shared" si="40"/>
        <v>1265.9000000000001</v>
      </c>
      <c r="I56" s="10"/>
      <c r="J56" s="8"/>
      <c r="K56" s="8"/>
      <c r="L56" s="8"/>
      <c r="M56" s="8"/>
      <c r="N56" s="8"/>
      <c r="O56" s="5"/>
      <c r="P56" s="7"/>
      <c r="Q56" s="7"/>
    </row>
    <row r="57" spans="1:17">
      <c r="A57" s="42" t="s">
        <v>20</v>
      </c>
      <c r="B57" s="43"/>
      <c r="C57" s="11">
        <f t="shared" si="1"/>
        <v>0</v>
      </c>
      <c r="D57" s="11">
        <f>D62+D67+D72+D77+D82</f>
        <v>0</v>
      </c>
      <c r="E57" s="11">
        <f t="shared" ref="E57:H57" si="41">E62+E67+E72+E77+E82</f>
        <v>0</v>
      </c>
      <c r="F57" s="11">
        <f t="shared" si="41"/>
        <v>0</v>
      </c>
      <c r="G57" s="11">
        <f t="shared" si="41"/>
        <v>0</v>
      </c>
      <c r="H57" s="11">
        <f t="shared" si="41"/>
        <v>0</v>
      </c>
      <c r="I57" s="10"/>
      <c r="J57" s="8"/>
      <c r="K57" s="8"/>
      <c r="L57" s="8"/>
      <c r="M57" s="8"/>
      <c r="N57" s="8"/>
      <c r="O57" s="5"/>
      <c r="P57" s="7"/>
      <c r="Q57" s="7"/>
    </row>
    <row r="58" spans="1:17" ht="27.6">
      <c r="A58" s="12" t="s">
        <v>39</v>
      </c>
      <c r="B58" s="23" t="s">
        <v>9</v>
      </c>
      <c r="C58" s="11">
        <f t="shared" si="1"/>
        <v>6198.6</v>
      </c>
      <c r="D58" s="11">
        <f>D59+D60+D61+D62</f>
        <v>1194.0999999999999</v>
      </c>
      <c r="E58" s="11">
        <f t="shared" ref="E58:H58" si="42">E59+E60+E61+E62</f>
        <v>1206.8</v>
      </c>
      <c r="F58" s="11">
        <f t="shared" si="42"/>
        <v>1265.9000000000001</v>
      </c>
      <c r="G58" s="11">
        <f t="shared" si="42"/>
        <v>1265.9000000000001</v>
      </c>
      <c r="H58" s="11">
        <f t="shared" si="42"/>
        <v>1265.9000000000001</v>
      </c>
      <c r="I58" s="23" t="s">
        <v>40</v>
      </c>
      <c r="J58" s="23" t="s">
        <v>8</v>
      </c>
      <c r="K58" s="23">
        <v>5</v>
      </c>
      <c r="L58" s="23">
        <v>5</v>
      </c>
      <c r="M58" s="23">
        <v>5</v>
      </c>
      <c r="N58" s="23">
        <v>5</v>
      </c>
      <c r="O58" s="5"/>
      <c r="P58" s="26">
        <v>5</v>
      </c>
      <c r="Q58" s="26">
        <v>5</v>
      </c>
    </row>
    <row r="59" spans="1:17">
      <c r="A59" s="14" t="s">
        <v>6</v>
      </c>
      <c r="B59" s="24"/>
      <c r="C59" s="11">
        <f t="shared" si="1"/>
        <v>0</v>
      </c>
      <c r="D59" s="15">
        <v>0</v>
      </c>
      <c r="E59" s="15">
        <v>0</v>
      </c>
      <c r="F59" s="15">
        <v>0</v>
      </c>
      <c r="G59" s="11">
        <v>0</v>
      </c>
      <c r="H59" s="11">
        <v>0</v>
      </c>
      <c r="I59" s="24"/>
      <c r="J59" s="24"/>
      <c r="K59" s="24"/>
      <c r="L59" s="24"/>
      <c r="M59" s="24"/>
      <c r="N59" s="24"/>
      <c r="O59" s="5"/>
      <c r="P59" s="27"/>
      <c r="Q59" s="27"/>
    </row>
    <row r="60" spans="1:17">
      <c r="A60" s="14" t="s">
        <v>19</v>
      </c>
      <c r="B60" s="24"/>
      <c r="C60" s="11">
        <f t="shared" si="1"/>
        <v>0</v>
      </c>
      <c r="D60" s="15">
        <v>0</v>
      </c>
      <c r="E60" s="15">
        <v>0</v>
      </c>
      <c r="F60" s="15">
        <v>0</v>
      </c>
      <c r="G60" s="11">
        <v>0</v>
      </c>
      <c r="H60" s="11">
        <v>0</v>
      </c>
      <c r="I60" s="24"/>
      <c r="J60" s="24"/>
      <c r="K60" s="24"/>
      <c r="L60" s="24"/>
      <c r="M60" s="24"/>
      <c r="N60" s="24"/>
      <c r="O60" s="5"/>
      <c r="P60" s="27"/>
      <c r="Q60" s="27"/>
    </row>
    <row r="61" spans="1:17">
      <c r="A61" s="14" t="s">
        <v>5</v>
      </c>
      <c r="B61" s="24"/>
      <c r="C61" s="11">
        <f t="shared" si="1"/>
        <v>6198.6</v>
      </c>
      <c r="D61" s="15">
        <v>1194.0999999999999</v>
      </c>
      <c r="E61" s="15">
        <v>1206.8</v>
      </c>
      <c r="F61" s="15">
        <v>1265.9000000000001</v>
      </c>
      <c r="G61" s="15">
        <v>1265.9000000000001</v>
      </c>
      <c r="H61" s="15">
        <v>1265.9000000000001</v>
      </c>
      <c r="I61" s="24"/>
      <c r="J61" s="24"/>
      <c r="K61" s="24"/>
      <c r="L61" s="24"/>
      <c r="M61" s="24"/>
      <c r="N61" s="24"/>
      <c r="O61" s="5"/>
      <c r="P61" s="27"/>
      <c r="Q61" s="27"/>
    </row>
    <row r="62" spans="1:17" ht="17.25" customHeight="1">
      <c r="A62" s="14" t="s">
        <v>20</v>
      </c>
      <c r="B62" s="25"/>
      <c r="C62" s="11">
        <f t="shared" si="1"/>
        <v>0</v>
      </c>
      <c r="D62" s="15">
        <v>0</v>
      </c>
      <c r="E62" s="15">
        <v>0</v>
      </c>
      <c r="F62" s="15">
        <v>0</v>
      </c>
      <c r="G62" s="11">
        <v>0</v>
      </c>
      <c r="H62" s="11">
        <v>0</v>
      </c>
      <c r="I62" s="25"/>
      <c r="J62" s="25"/>
      <c r="K62" s="25"/>
      <c r="L62" s="25"/>
      <c r="M62" s="25"/>
      <c r="N62" s="25"/>
      <c r="O62" s="5"/>
      <c r="P62" s="28"/>
      <c r="Q62" s="28"/>
    </row>
    <row r="63" spans="1:17" ht="44.25" customHeight="1">
      <c r="A63" s="12" t="s">
        <v>41</v>
      </c>
      <c r="B63" s="23" t="s">
        <v>9</v>
      </c>
      <c r="C63" s="11">
        <f t="shared" si="1"/>
        <v>33.1</v>
      </c>
      <c r="D63" s="11">
        <f>D64+D65+D66+D67</f>
        <v>21.1</v>
      </c>
      <c r="E63" s="11">
        <f t="shared" ref="E63:H63" si="43">E64+E65+E66+E67</f>
        <v>12</v>
      </c>
      <c r="F63" s="11">
        <f t="shared" si="43"/>
        <v>0</v>
      </c>
      <c r="G63" s="11">
        <f t="shared" si="43"/>
        <v>0</v>
      </c>
      <c r="H63" s="11">
        <f t="shared" si="43"/>
        <v>0</v>
      </c>
      <c r="I63" s="23" t="s">
        <v>43</v>
      </c>
      <c r="J63" s="23" t="s">
        <v>8</v>
      </c>
      <c r="K63" s="23">
        <v>2</v>
      </c>
      <c r="L63" s="23">
        <v>2</v>
      </c>
      <c r="M63" s="23">
        <v>1</v>
      </c>
      <c r="N63" s="23">
        <v>3</v>
      </c>
      <c r="O63" s="5"/>
      <c r="P63" s="23">
        <v>0</v>
      </c>
      <c r="Q63" s="23">
        <v>1</v>
      </c>
    </row>
    <row r="64" spans="1:17">
      <c r="A64" s="14" t="s">
        <v>6</v>
      </c>
      <c r="B64" s="24"/>
      <c r="C64" s="11">
        <f t="shared" si="1"/>
        <v>0</v>
      </c>
      <c r="D64" s="15">
        <v>0</v>
      </c>
      <c r="E64" s="15">
        <v>0</v>
      </c>
      <c r="F64" s="15">
        <v>0</v>
      </c>
      <c r="G64" s="11">
        <v>0</v>
      </c>
      <c r="H64" s="11">
        <v>0</v>
      </c>
      <c r="I64" s="24"/>
      <c r="J64" s="24"/>
      <c r="K64" s="24"/>
      <c r="L64" s="24"/>
      <c r="M64" s="24"/>
      <c r="N64" s="24"/>
      <c r="O64" s="5"/>
      <c r="P64" s="24"/>
      <c r="Q64" s="24"/>
    </row>
    <row r="65" spans="1:17">
      <c r="A65" s="14" t="s">
        <v>19</v>
      </c>
      <c r="B65" s="24"/>
      <c r="C65" s="11">
        <f t="shared" si="1"/>
        <v>0</v>
      </c>
      <c r="D65" s="15">
        <v>0</v>
      </c>
      <c r="E65" s="15">
        <v>0</v>
      </c>
      <c r="F65" s="15">
        <v>0</v>
      </c>
      <c r="G65" s="11">
        <v>0</v>
      </c>
      <c r="H65" s="11">
        <v>0</v>
      </c>
      <c r="I65" s="24"/>
      <c r="J65" s="24"/>
      <c r="K65" s="24"/>
      <c r="L65" s="24"/>
      <c r="M65" s="24"/>
      <c r="N65" s="24"/>
      <c r="O65" s="5"/>
      <c r="P65" s="24"/>
      <c r="Q65" s="24"/>
    </row>
    <row r="66" spans="1:17">
      <c r="A66" s="14" t="s">
        <v>5</v>
      </c>
      <c r="B66" s="24"/>
      <c r="C66" s="11">
        <f t="shared" si="1"/>
        <v>33.1</v>
      </c>
      <c r="D66" s="15">
        <v>21.1</v>
      </c>
      <c r="E66" s="15">
        <v>12</v>
      </c>
      <c r="F66" s="15">
        <v>0</v>
      </c>
      <c r="G66" s="11">
        <v>0</v>
      </c>
      <c r="H66" s="11">
        <v>0</v>
      </c>
      <c r="I66" s="24"/>
      <c r="J66" s="24"/>
      <c r="K66" s="24"/>
      <c r="L66" s="24"/>
      <c r="M66" s="24"/>
      <c r="N66" s="24"/>
      <c r="O66" s="5"/>
      <c r="P66" s="24"/>
      <c r="Q66" s="24"/>
    </row>
    <row r="67" spans="1:17" ht="15" customHeight="1">
      <c r="A67" s="14" t="s">
        <v>20</v>
      </c>
      <c r="B67" s="25"/>
      <c r="C67" s="11">
        <f t="shared" si="1"/>
        <v>0</v>
      </c>
      <c r="D67" s="15">
        <v>0</v>
      </c>
      <c r="E67" s="15">
        <v>0</v>
      </c>
      <c r="F67" s="15">
        <v>0</v>
      </c>
      <c r="G67" s="11">
        <v>0</v>
      </c>
      <c r="H67" s="11">
        <v>0</v>
      </c>
      <c r="I67" s="25"/>
      <c r="J67" s="25"/>
      <c r="K67" s="25"/>
      <c r="L67" s="25"/>
      <c r="M67" s="25"/>
      <c r="N67" s="25"/>
      <c r="O67" s="5"/>
      <c r="P67" s="25"/>
      <c r="Q67" s="25"/>
    </row>
    <row r="68" spans="1:17" ht="55.2">
      <c r="A68" s="14" t="s">
        <v>48</v>
      </c>
      <c r="B68" s="23" t="s">
        <v>9</v>
      </c>
      <c r="C68" s="11">
        <f t="shared" si="1"/>
        <v>46.8</v>
      </c>
      <c r="D68" s="11">
        <f>D69+D70+D71+D72</f>
        <v>15.6</v>
      </c>
      <c r="E68" s="11">
        <f t="shared" ref="E68:H68" si="44">E69+E70+E71+E72</f>
        <v>15.6</v>
      </c>
      <c r="F68" s="11">
        <f t="shared" si="44"/>
        <v>15.6</v>
      </c>
      <c r="G68" s="11">
        <f t="shared" si="44"/>
        <v>0</v>
      </c>
      <c r="H68" s="11">
        <f t="shared" si="44"/>
        <v>0</v>
      </c>
      <c r="I68" s="23" t="s">
        <v>50</v>
      </c>
      <c r="J68" s="23" t="s">
        <v>10</v>
      </c>
      <c r="K68" s="23">
        <v>10</v>
      </c>
      <c r="L68" s="23">
        <v>12</v>
      </c>
      <c r="M68" s="23">
        <v>12</v>
      </c>
      <c r="N68" s="23">
        <v>12</v>
      </c>
      <c r="O68" s="5"/>
      <c r="P68" s="23">
        <v>12</v>
      </c>
      <c r="Q68" s="23">
        <v>12</v>
      </c>
    </row>
    <row r="69" spans="1:17">
      <c r="A69" s="14" t="s">
        <v>6</v>
      </c>
      <c r="B69" s="24"/>
      <c r="C69" s="11">
        <f t="shared" si="1"/>
        <v>0</v>
      </c>
      <c r="D69" s="15">
        <v>0</v>
      </c>
      <c r="E69" s="15">
        <v>0</v>
      </c>
      <c r="F69" s="15">
        <v>0</v>
      </c>
      <c r="G69" s="11">
        <v>0</v>
      </c>
      <c r="H69" s="11">
        <v>0</v>
      </c>
      <c r="I69" s="24"/>
      <c r="J69" s="24"/>
      <c r="K69" s="24"/>
      <c r="L69" s="24"/>
      <c r="M69" s="24"/>
      <c r="N69" s="24"/>
      <c r="O69" s="5"/>
      <c r="P69" s="24"/>
      <c r="Q69" s="24"/>
    </row>
    <row r="70" spans="1:17">
      <c r="A70" s="14" t="s">
        <v>19</v>
      </c>
      <c r="B70" s="24"/>
      <c r="C70" s="11">
        <f t="shared" si="1"/>
        <v>0</v>
      </c>
      <c r="D70" s="15">
        <v>0</v>
      </c>
      <c r="E70" s="15">
        <v>0</v>
      </c>
      <c r="F70" s="15">
        <v>0</v>
      </c>
      <c r="G70" s="11">
        <v>0</v>
      </c>
      <c r="H70" s="11">
        <v>0</v>
      </c>
      <c r="I70" s="24"/>
      <c r="J70" s="24"/>
      <c r="K70" s="24"/>
      <c r="L70" s="24"/>
      <c r="M70" s="24"/>
      <c r="N70" s="24"/>
      <c r="O70" s="5"/>
      <c r="P70" s="24"/>
      <c r="Q70" s="24"/>
    </row>
    <row r="71" spans="1:17">
      <c r="A71" s="14" t="s">
        <v>5</v>
      </c>
      <c r="B71" s="24"/>
      <c r="C71" s="11">
        <f t="shared" si="1"/>
        <v>46.8</v>
      </c>
      <c r="D71" s="15">
        <v>15.6</v>
      </c>
      <c r="E71" s="15">
        <v>15.6</v>
      </c>
      <c r="F71" s="15">
        <v>15.6</v>
      </c>
      <c r="G71" s="11">
        <v>0</v>
      </c>
      <c r="H71" s="11">
        <v>0</v>
      </c>
      <c r="I71" s="24"/>
      <c r="J71" s="24"/>
      <c r="K71" s="24"/>
      <c r="L71" s="24"/>
      <c r="M71" s="24"/>
      <c r="N71" s="24"/>
      <c r="O71" s="5"/>
      <c r="P71" s="24"/>
      <c r="Q71" s="24"/>
    </row>
    <row r="72" spans="1:17" ht="15" customHeight="1">
      <c r="A72" s="14" t="s">
        <v>20</v>
      </c>
      <c r="B72" s="25"/>
      <c r="C72" s="11">
        <f t="shared" si="1"/>
        <v>0</v>
      </c>
      <c r="D72" s="15">
        <v>0</v>
      </c>
      <c r="E72" s="15">
        <v>0</v>
      </c>
      <c r="F72" s="15">
        <v>0</v>
      </c>
      <c r="G72" s="11">
        <v>0</v>
      </c>
      <c r="H72" s="11">
        <v>0</v>
      </c>
      <c r="I72" s="25"/>
      <c r="J72" s="25"/>
      <c r="K72" s="25"/>
      <c r="L72" s="25"/>
      <c r="M72" s="25"/>
      <c r="N72" s="25"/>
      <c r="O72" s="5"/>
      <c r="P72" s="25"/>
      <c r="Q72" s="25"/>
    </row>
    <row r="73" spans="1:17" ht="44.25" customHeight="1">
      <c r="A73" s="14" t="s">
        <v>59</v>
      </c>
      <c r="B73" s="23" t="s">
        <v>9</v>
      </c>
      <c r="C73" s="11">
        <f t="shared" si="1"/>
        <v>150</v>
      </c>
      <c r="D73" s="11">
        <f>D74+D75+D76+D77</f>
        <v>0</v>
      </c>
      <c r="E73" s="11">
        <f t="shared" ref="E73:H73" si="45">E74+E75+E76+E77</f>
        <v>150</v>
      </c>
      <c r="F73" s="11">
        <f t="shared" si="45"/>
        <v>0</v>
      </c>
      <c r="G73" s="11">
        <f t="shared" si="45"/>
        <v>0</v>
      </c>
      <c r="H73" s="11">
        <f t="shared" si="45"/>
        <v>0</v>
      </c>
      <c r="I73" s="23" t="s">
        <v>60</v>
      </c>
      <c r="J73" s="23" t="s">
        <v>10</v>
      </c>
      <c r="K73" s="23">
        <v>1</v>
      </c>
      <c r="L73" s="23">
        <v>0</v>
      </c>
      <c r="M73" s="23">
        <v>1</v>
      </c>
      <c r="N73" s="23">
        <v>1</v>
      </c>
      <c r="O73" s="5"/>
      <c r="P73" s="23">
        <v>0</v>
      </c>
      <c r="Q73" s="23">
        <v>0</v>
      </c>
    </row>
    <row r="74" spans="1:17">
      <c r="A74" s="14" t="s">
        <v>6</v>
      </c>
      <c r="B74" s="24"/>
      <c r="C74" s="11">
        <f t="shared" si="1"/>
        <v>0</v>
      </c>
      <c r="D74" s="15">
        <v>0</v>
      </c>
      <c r="E74" s="15">
        <v>0</v>
      </c>
      <c r="F74" s="15">
        <v>0</v>
      </c>
      <c r="G74" s="11">
        <v>0</v>
      </c>
      <c r="H74" s="11">
        <v>0</v>
      </c>
      <c r="I74" s="24"/>
      <c r="J74" s="24"/>
      <c r="K74" s="24"/>
      <c r="L74" s="24"/>
      <c r="M74" s="24"/>
      <c r="N74" s="24"/>
      <c r="O74" s="5"/>
      <c r="P74" s="24"/>
      <c r="Q74" s="24"/>
    </row>
    <row r="75" spans="1:17">
      <c r="A75" s="14" t="s">
        <v>19</v>
      </c>
      <c r="B75" s="24"/>
      <c r="C75" s="11">
        <f t="shared" si="1"/>
        <v>0</v>
      </c>
      <c r="D75" s="15">
        <v>0</v>
      </c>
      <c r="E75" s="15">
        <v>0</v>
      </c>
      <c r="F75" s="15">
        <v>0</v>
      </c>
      <c r="G75" s="11">
        <v>0</v>
      </c>
      <c r="H75" s="11">
        <v>0</v>
      </c>
      <c r="I75" s="24"/>
      <c r="J75" s="24"/>
      <c r="K75" s="24"/>
      <c r="L75" s="24"/>
      <c r="M75" s="24"/>
      <c r="N75" s="24"/>
      <c r="O75" s="5"/>
      <c r="P75" s="24"/>
      <c r="Q75" s="24"/>
    </row>
    <row r="76" spans="1:17">
      <c r="A76" s="14" t="s">
        <v>5</v>
      </c>
      <c r="B76" s="24"/>
      <c r="C76" s="11">
        <f t="shared" si="1"/>
        <v>150</v>
      </c>
      <c r="D76" s="15">
        <v>0</v>
      </c>
      <c r="E76" s="15">
        <v>150</v>
      </c>
      <c r="F76" s="15">
        <v>0</v>
      </c>
      <c r="G76" s="11">
        <v>0</v>
      </c>
      <c r="H76" s="11">
        <v>0</v>
      </c>
      <c r="I76" s="24"/>
      <c r="J76" s="24"/>
      <c r="K76" s="24"/>
      <c r="L76" s="24"/>
      <c r="M76" s="24"/>
      <c r="N76" s="24"/>
      <c r="O76" s="5"/>
      <c r="P76" s="24"/>
      <c r="Q76" s="24"/>
    </row>
    <row r="77" spans="1:17" ht="15" customHeight="1">
      <c r="A77" s="14" t="s">
        <v>20</v>
      </c>
      <c r="B77" s="25"/>
      <c r="C77" s="11">
        <f t="shared" si="1"/>
        <v>0</v>
      </c>
      <c r="D77" s="15">
        <v>0</v>
      </c>
      <c r="E77" s="15">
        <v>0</v>
      </c>
      <c r="F77" s="15">
        <v>0</v>
      </c>
      <c r="G77" s="11">
        <v>0</v>
      </c>
      <c r="H77" s="11">
        <v>0</v>
      </c>
      <c r="I77" s="25"/>
      <c r="J77" s="25"/>
      <c r="K77" s="25"/>
      <c r="L77" s="25"/>
      <c r="M77" s="25"/>
      <c r="N77" s="25"/>
      <c r="O77" s="5"/>
      <c r="P77" s="25"/>
      <c r="Q77" s="25"/>
    </row>
    <row r="78" spans="1:17" ht="51.75" customHeight="1">
      <c r="A78" s="12" t="s">
        <v>52</v>
      </c>
      <c r="B78" s="23" t="s">
        <v>9</v>
      </c>
      <c r="C78" s="11">
        <f t="shared" si="1"/>
        <v>250</v>
      </c>
      <c r="D78" s="11">
        <f t="shared" ref="D78:H78" si="46">D79+D80+D81+D82</f>
        <v>0</v>
      </c>
      <c r="E78" s="11">
        <f t="shared" si="46"/>
        <v>250</v>
      </c>
      <c r="F78" s="11">
        <f t="shared" si="46"/>
        <v>0</v>
      </c>
      <c r="G78" s="11">
        <f t="shared" si="46"/>
        <v>0</v>
      </c>
      <c r="H78" s="11">
        <f t="shared" si="46"/>
        <v>0</v>
      </c>
      <c r="I78" s="23" t="s">
        <v>54</v>
      </c>
      <c r="J78" s="23" t="s">
        <v>10</v>
      </c>
      <c r="K78" s="23">
        <v>1</v>
      </c>
      <c r="L78" s="23">
        <v>0</v>
      </c>
      <c r="M78" s="23">
        <v>1</v>
      </c>
      <c r="N78" s="23">
        <v>0</v>
      </c>
      <c r="O78" s="5"/>
      <c r="P78" s="23">
        <v>0</v>
      </c>
      <c r="Q78" s="23">
        <v>0</v>
      </c>
    </row>
    <row r="79" spans="1:17">
      <c r="A79" s="14" t="s">
        <v>6</v>
      </c>
      <c r="B79" s="24"/>
      <c r="C79" s="11">
        <f t="shared" si="1"/>
        <v>0</v>
      </c>
      <c r="D79" s="15">
        <v>0</v>
      </c>
      <c r="E79" s="15">
        <v>0</v>
      </c>
      <c r="F79" s="15">
        <v>0</v>
      </c>
      <c r="G79" s="11">
        <v>0</v>
      </c>
      <c r="H79" s="11">
        <v>0</v>
      </c>
      <c r="I79" s="24"/>
      <c r="J79" s="24"/>
      <c r="K79" s="24"/>
      <c r="L79" s="24"/>
      <c r="M79" s="24"/>
      <c r="N79" s="24"/>
      <c r="O79" s="5"/>
      <c r="P79" s="24"/>
      <c r="Q79" s="24"/>
    </row>
    <row r="80" spans="1:17">
      <c r="A80" s="14" t="s">
        <v>19</v>
      </c>
      <c r="B80" s="24"/>
      <c r="C80" s="11">
        <f t="shared" si="1"/>
        <v>0</v>
      </c>
      <c r="D80" s="15">
        <v>0</v>
      </c>
      <c r="E80" s="15">
        <v>0</v>
      </c>
      <c r="F80" s="15">
        <v>0</v>
      </c>
      <c r="G80" s="11">
        <v>0</v>
      </c>
      <c r="H80" s="11">
        <v>0</v>
      </c>
      <c r="I80" s="24"/>
      <c r="J80" s="24"/>
      <c r="K80" s="24"/>
      <c r="L80" s="24"/>
      <c r="M80" s="24"/>
      <c r="N80" s="24"/>
      <c r="O80" s="5"/>
      <c r="P80" s="24"/>
      <c r="Q80" s="24"/>
    </row>
    <row r="81" spans="1:17">
      <c r="A81" s="14" t="s">
        <v>5</v>
      </c>
      <c r="B81" s="24"/>
      <c r="C81" s="11">
        <f t="shared" si="1"/>
        <v>250</v>
      </c>
      <c r="D81" s="15">
        <v>0</v>
      </c>
      <c r="E81" s="15">
        <v>250</v>
      </c>
      <c r="F81" s="15">
        <v>0</v>
      </c>
      <c r="G81" s="11">
        <v>0</v>
      </c>
      <c r="H81" s="11">
        <v>0</v>
      </c>
      <c r="I81" s="24"/>
      <c r="J81" s="24"/>
      <c r="K81" s="24"/>
      <c r="L81" s="24"/>
      <c r="M81" s="24"/>
      <c r="N81" s="24"/>
      <c r="O81" s="5"/>
      <c r="P81" s="24"/>
      <c r="Q81" s="24"/>
    </row>
    <row r="82" spans="1:17" ht="15" customHeight="1">
      <c r="A82" s="14" t="s">
        <v>20</v>
      </c>
      <c r="B82" s="25"/>
      <c r="C82" s="11">
        <f t="shared" si="1"/>
        <v>0</v>
      </c>
      <c r="D82" s="15">
        <v>0</v>
      </c>
      <c r="E82" s="15">
        <v>0</v>
      </c>
      <c r="F82" s="15">
        <v>0</v>
      </c>
      <c r="G82" s="11">
        <v>0</v>
      </c>
      <c r="H82" s="11">
        <v>0</v>
      </c>
      <c r="I82" s="25"/>
      <c r="J82" s="25"/>
      <c r="K82" s="25"/>
      <c r="L82" s="25"/>
      <c r="M82" s="25"/>
      <c r="N82" s="25"/>
      <c r="O82" s="5"/>
      <c r="P82" s="25"/>
      <c r="Q82" s="25"/>
    </row>
    <row r="83" spans="1:17" ht="29.25" customHeight="1">
      <c r="A83" s="12" t="s">
        <v>61</v>
      </c>
      <c r="B83" s="23" t="s">
        <v>9</v>
      </c>
      <c r="C83" s="11">
        <f t="shared" ref="C83:C87" si="47">D83+E83+F83+G83+H83</f>
        <v>0</v>
      </c>
      <c r="D83" s="11">
        <f t="shared" ref="D83:H83" si="48">D84+D85+D86+D87</f>
        <v>0</v>
      </c>
      <c r="E83" s="11">
        <f t="shared" si="48"/>
        <v>0</v>
      </c>
      <c r="F83" s="11">
        <f t="shared" si="48"/>
        <v>0</v>
      </c>
      <c r="G83" s="11">
        <f t="shared" si="48"/>
        <v>0</v>
      </c>
      <c r="H83" s="11">
        <f t="shared" si="48"/>
        <v>0</v>
      </c>
      <c r="I83" s="23" t="s">
        <v>58</v>
      </c>
      <c r="J83" s="23" t="s">
        <v>10</v>
      </c>
      <c r="K83" s="23">
        <v>0</v>
      </c>
      <c r="L83" s="23">
        <v>0</v>
      </c>
      <c r="M83" s="23">
        <v>0</v>
      </c>
      <c r="N83" s="23">
        <v>5</v>
      </c>
      <c r="O83" s="5"/>
      <c r="P83" s="23">
        <v>0</v>
      </c>
      <c r="Q83" s="23">
        <v>0</v>
      </c>
    </row>
    <row r="84" spans="1:17" ht="15" customHeight="1">
      <c r="A84" s="14" t="s">
        <v>6</v>
      </c>
      <c r="B84" s="24"/>
      <c r="C84" s="11">
        <f t="shared" si="47"/>
        <v>0</v>
      </c>
      <c r="D84" s="15">
        <v>0</v>
      </c>
      <c r="E84" s="15">
        <v>0</v>
      </c>
      <c r="F84" s="15">
        <v>0</v>
      </c>
      <c r="G84" s="11">
        <v>0</v>
      </c>
      <c r="H84" s="11">
        <v>0</v>
      </c>
      <c r="I84" s="24"/>
      <c r="J84" s="24"/>
      <c r="K84" s="24"/>
      <c r="L84" s="24"/>
      <c r="M84" s="24"/>
      <c r="N84" s="24"/>
      <c r="O84" s="5"/>
      <c r="P84" s="24"/>
      <c r="Q84" s="24"/>
    </row>
    <row r="85" spans="1:17" ht="15" customHeight="1">
      <c r="A85" s="14" t="s">
        <v>19</v>
      </c>
      <c r="B85" s="24"/>
      <c r="C85" s="11">
        <f t="shared" si="47"/>
        <v>0</v>
      </c>
      <c r="D85" s="15">
        <v>0</v>
      </c>
      <c r="E85" s="15">
        <v>0</v>
      </c>
      <c r="F85" s="15">
        <v>0</v>
      </c>
      <c r="G85" s="11">
        <v>0</v>
      </c>
      <c r="H85" s="11">
        <v>0</v>
      </c>
      <c r="I85" s="24"/>
      <c r="J85" s="24"/>
      <c r="K85" s="24"/>
      <c r="L85" s="24"/>
      <c r="M85" s="24"/>
      <c r="N85" s="24"/>
      <c r="O85" s="5"/>
      <c r="P85" s="24"/>
      <c r="Q85" s="24"/>
    </row>
    <row r="86" spans="1:17" ht="15" customHeight="1">
      <c r="A86" s="14" t="s">
        <v>5</v>
      </c>
      <c r="B86" s="24"/>
      <c r="C86" s="11">
        <f t="shared" si="47"/>
        <v>0</v>
      </c>
      <c r="D86" s="15">
        <v>0</v>
      </c>
      <c r="E86" s="15">
        <v>0</v>
      </c>
      <c r="F86" s="15">
        <v>0</v>
      </c>
      <c r="G86" s="11">
        <v>0</v>
      </c>
      <c r="H86" s="11">
        <v>0</v>
      </c>
      <c r="I86" s="24"/>
      <c r="J86" s="24"/>
      <c r="K86" s="24"/>
      <c r="L86" s="24"/>
      <c r="M86" s="24"/>
      <c r="N86" s="24"/>
      <c r="O86" s="5"/>
      <c r="P86" s="24"/>
      <c r="Q86" s="24"/>
    </row>
    <row r="87" spans="1:17" ht="15" customHeight="1">
      <c r="A87" s="14" t="s">
        <v>20</v>
      </c>
      <c r="B87" s="25"/>
      <c r="C87" s="11">
        <f t="shared" si="47"/>
        <v>0</v>
      </c>
      <c r="D87" s="15">
        <v>0</v>
      </c>
      <c r="E87" s="15">
        <v>0</v>
      </c>
      <c r="F87" s="15">
        <v>0</v>
      </c>
      <c r="G87" s="11">
        <v>0</v>
      </c>
      <c r="H87" s="11">
        <v>0</v>
      </c>
      <c r="I87" s="25"/>
      <c r="J87" s="25"/>
      <c r="K87" s="25"/>
      <c r="L87" s="25"/>
      <c r="M87" s="25"/>
      <c r="N87" s="25"/>
      <c r="O87" s="5"/>
      <c r="P87" s="25"/>
      <c r="Q87" s="25"/>
    </row>
    <row r="88" spans="1:17" ht="34.5" customHeight="1">
      <c r="A88" s="44" t="s">
        <v>23</v>
      </c>
      <c r="B88" s="45"/>
      <c r="C88" s="11">
        <f t="shared" ref="C88:C122" si="49">D88+E88+F88+G88+H88</f>
        <v>0</v>
      </c>
      <c r="D88" s="11">
        <f>D89+D90+D91+D92</f>
        <v>0</v>
      </c>
      <c r="E88" s="11">
        <f t="shared" ref="E88:H88" si="50">E89+E90+E91+E92</f>
        <v>0</v>
      </c>
      <c r="F88" s="11">
        <f t="shared" si="50"/>
        <v>0</v>
      </c>
      <c r="G88" s="11">
        <f t="shared" si="50"/>
        <v>0</v>
      </c>
      <c r="H88" s="11">
        <f t="shared" si="50"/>
        <v>0</v>
      </c>
      <c r="I88" s="16"/>
      <c r="J88" s="16"/>
      <c r="K88" s="16"/>
      <c r="L88" s="17"/>
      <c r="M88" s="17"/>
      <c r="N88" s="17"/>
      <c r="O88" s="5"/>
      <c r="P88" s="7"/>
      <c r="Q88" s="7"/>
    </row>
    <row r="89" spans="1:17" ht="15" customHeight="1">
      <c r="A89" s="42" t="s">
        <v>6</v>
      </c>
      <c r="B89" s="43"/>
      <c r="C89" s="11">
        <f t="shared" si="49"/>
        <v>0</v>
      </c>
      <c r="D89" s="11">
        <f>D94+D109</f>
        <v>0</v>
      </c>
      <c r="E89" s="11">
        <f t="shared" ref="E89:H89" si="51">E94+E109</f>
        <v>0</v>
      </c>
      <c r="F89" s="11">
        <f t="shared" si="51"/>
        <v>0</v>
      </c>
      <c r="G89" s="11">
        <f t="shared" si="51"/>
        <v>0</v>
      </c>
      <c r="H89" s="11">
        <f t="shared" si="51"/>
        <v>0</v>
      </c>
      <c r="I89" s="16"/>
      <c r="J89" s="16"/>
      <c r="K89" s="16"/>
      <c r="L89" s="17"/>
      <c r="M89" s="17"/>
      <c r="N89" s="17"/>
      <c r="O89" s="5"/>
      <c r="P89" s="7"/>
      <c r="Q89" s="7"/>
    </row>
    <row r="90" spans="1:17" ht="15" customHeight="1">
      <c r="A90" s="42" t="s">
        <v>19</v>
      </c>
      <c r="B90" s="43"/>
      <c r="C90" s="11">
        <f t="shared" si="49"/>
        <v>0</v>
      </c>
      <c r="D90" s="11">
        <f>D95+D110</f>
        <v>0</v>
      </c>
      <c r="E90" s="11">
        <f t="shared" ref="E90:H90" si="52">E95+E110</f>
        <v>0</v>
      </c>
      <c r="F90" s="11">
        <f t="shared" si="52"/>
        <v>0</v>
      </c>
      <c r="G90" s="11">
        <f t="shared" si="52"/>
        <v>0</v>
      </c>
      <c r="H90" s="11">
        <f t="shared" si="52"/>
        <v>0</v>
      </c>
      <c r="I90" s="16"/>
      <c r="J90" s="16"/>
      <c r="K90" s="16"/>
      <c r="L90" s="17"/>
      <c r="M90" s="17"/>
      <c r="N90" s="17"/>
      <c r="O90" s="5"/>
      <c r="P90" s="7"/>
      <c r="Q90" s="7"/>
    </row>
    <row r="91" spans="1:17" ht="15" customHeight="1">
      <c r="A91" s="42" t="s">
        <v>5</v>
      </c>
      <c r="B91" s="43"/>
      <c r="C91" s="11">
        <f t="shared" si="49"/>
        <v>0</v>
      </c>
      <c r="D91" s="11">
        <f>D96+D111</f>
        <v>0</v>
      </c>
      <c r="E91" s="11">
        <f t="shared" ref="E91:H91" si="53">E96+E111</f>
        <v>0</v>
      </c>
      <c r="F91" s="11">
        <f t="shared" si="53"/>
        <v>0</v>
      </c>
      <c r="G91" s="11">
        <f t="shared" si="53"/>
        <v>0</v>
      </c>
      <c r="H91" s="11">
        <f t="shared" si="53"/>
        <v>0</v>
      </c>
      <c r="I91" s="16"/>
      <c r="J91" s="16"/>
      <c r="K91" s="16"/>
      <c r="L91" s="17"/>
      <c r="M91" s="17"/>
      <c r="N91" s="17"/>
      <c r="O91" s="5"/>
      <c r="P91" s="7"/>
      <c r="Q91" s="7"/>
    </row>
    <row r="92" spans="1:17" ht="15" customHeight="1">
      <c r="A92" s="42" t="s">
        <v>20</v>
      </c>
      <c r="B92" s="43"/>
      <c r="C92" s="11">
        <f t="shared" si="49"/>
        <v>0</v>
      </c>
      <c r="D92" s="11">
        <f>D97+D112</f>
        <v>0</v>
      </c>
      <c r="E92" s="11">
        <f t="shared" ref="E92:H92" si="54">E97+E112</f>
        <v>0</v>
      </c>
      <c r="F92" s="11">
        <f t="shared" si="54"/>
        <v>0</v>
      </c>
      <c r="G92" s="11">
        <f t="shared" si="54"/>
        <v>0</v>
      </c>
      <c r="H92" s="11">
        <f t="shared" si="54"/>
        <v>0</v>
      </c>
      <c r="I92" s="16"/>
      <c r="J92" s="16"/>
      <c r="K92" s="16"/>
      <c r="L92" s="17"/>
      <c r="M92" s="17"/>
      <c r="N92" s="17"/>
      <c r="O92" s="5"/>
      <c r="P92" s="7"/>
      <c r="Q92" s="7"/>
    </row>
    <row r="93" spans="1:17" ht="37.5" customHeight="1">
      <c r="A93" s="44" t="s">
        <v>24</v>
      </c>
      <c r="B93" s="45"/>
      <c r="C93" s="11">
        <f t="shared" si="49"/>
        <v>0</v>
      </c>
      <c r="D93" s="11">
        <f>D94+D95+D96+D97</f>
        <v>0</v>
      </c>
      <c r="E93" s="11">
        <f t="shared" ref="E93:H93" si="55">E94+E95+E96+E97</f>
        <v>0</v>
      </c>
      <c r="F93" s="11">
        <f t="shared" si="55"/>
        <v>0</v>
      </c>
      <c r="G93" s="11">
        <f t="shared" si="55"/>
        <v>0</v>
      </c>
      <c r="H93" s="11">
        <f t="shared" si="55"/>
        <v>0</v>
      </c>
      <c r="I93" s="16"/>
      <c r="J93" s="16"/>
      <c r="K93" s="16"/>
      <c r="L93" s="17"/>
      <c r="M93" s="17"/>
      <c r="N93" s="17"/>
      <c r="O93" s="5"/>
      <c r="P93" s="7"/>
      <c r="Q93" s="7"/>
    </row>
    <row r="94" spans="1:17" ht="15" customHeight="1">
      <c r="A94" s="42" t="s">
        <v>6</v>
      </c>
      <c r="B94" s="43"/>
      <c r="C94" s="11">
        <f t="shared" si="49"/>
        <v>0</v>
      </c>
      <c r="D94" s="11">
        <f>D99+D104</f>
        <v>0</v>
      </c>
      <c r="E94" s="11">
        <f t="shared" ref="E94:H94" si="56">E99+E104</f>
        <v>0</v>
      </c>
      <c r="F94" s="11">
        <f t="shared" si="56"/>
        <v>0</v>
      </c>
      <c r="G94" s="11">
        <f t="shared" si="56"/>
        <v>0</v>
      </c>
      <c r="H94" s="11">
        <f t="shared" si="56"/>
        <v>0</v>
      </c>
      <c r="I94" s="16"/>
      <c r="J94" s="16"/>
      <c r="K94" s="16"/>
      <c r="L94" s="17"/>
      <c r="M94" s="17"/>
      <c r="N94" s="17"/>
      <c r="O94" s="5"/>
      <c r="P94" s="7"/>
      <c r="Q94" s="7"/>
    </row>
    <row r="95" spans="1:17" ht="15" customHeight="1">
      <c r="A95" s="42" t="s">
        <v>19</v>
      </c>
      <c r="B95" s="43"/>
      <c r="C95" s="11">
        <f t="shared" si="49"/>
        <v>0</v>
      </c>
      <c r="D95" s="11">
        <f>D100+D105</f>
        <v>0</v>
      </c>
      <c r="E95" s="11">
        <f t="shared" ref="E95:H95" si="57">E100+E105</f>
        <v>0</v>
      </c>
      <c r="F95" s="11">
        <f t="shared" si="57"/>
        <v>0</v>
      </c>
      <c r="G95" s="11">
        <f t="shared" si="57"/>
        <v>0</v>
      </c>
      <c r="H95" s="11">
        <f t="shared" si="57"/>
        <v>0</v>
      </c>
      <c r="I95" s="16"/>
      <c r="J95" s="16"/>
      <c r="K95" s="16"/>
      <c r="L95" s="17"/>
      <c r="M95" s="17"/>
      <c r="N95" s="17"/>
      <c r="O95" s="5"/>
      <c r="P95" s="7"/>
      <c r="Q95" s="7"/>
    </row>
    <row r="96" spans="1:17" ht="15" customHeight="1">
      <c r="A96" s="42" t="s">
        <v>5</v>
      </c>
      <c r="B96" s="43"/>
      <c r="C96" s="11">
        <f t="shared" si="49"/>
        <v>0</v>
      </c>
      <c r="D96" s="11">
        <f>D101+D106</f>
        <v>0</v>
      </c>
      <c r="E96" s="11">
        <f t="shared" ref="E96:H96" si="58">E101+E106</f>
        <v>0</v>
      </c>
      <c r="F96" s="11">
        <f t="shared" si="58"/>
        <v>0</v>
      </c>
      <c r="G96" s="11">
        <f t="shared" si="58"/>
        <v>0</v>
      </c>
      <c r="H96" s="11">
        <f t="shared" si="58"/>
        <v>0</v>
      </c>
      <c r="I96" s="16"/>
      <c r="J96" s="16"/>
      <c r="K96" s="16"/>
      <c r="L96" s="17"/>
      <c r="M96" s="17"/>
      <c r="N96" s="17"/>
      <c r="O96" s="5"/>
      <c r="P96" s="7"/>
      <c r="Q96" s="7"/>
    </row>
    <row r="97" spans="1:17" ht="15" customHeight="1">
      <c r="A97" s="42" t="s">
        <v>20</v>
      </c>
      <c r="B97" s="43"/>
      <c r="C97" s="11">
        <f t="shared" si="49"/>
        <v>0</v>
      </c>
      <c r="D97" s="11">
        <f>D102+D107</f>
        <v>0</v>
      </c>
      <c r="E97" s="11">
        <f t="shared" ref="E97:H97" si="59">E102+E107</f>
        <v>0</v>
      </c>
      <c r="F97" s="11">
        <f t="shared" si="59"/>
        <v>0</v>
      </c>
      <c r="G97" s="11">
        <f t="shared" si="59"/>
        <v>0</v>
      </c>
      <c r="H97" s="11">
        <f t="shared" si="59"/>
        <v>0</v>
      </c>
      <c r="I97" s="16"/>
      <c r="J97" s="16"/>
      <c r="K97" s="16"/>
      <c r="L97" s="17"/>
      <c r="M97" s="17"/>
      <c r="N97" s="17"/>
      <c r="O97" s="5"/>
      <c r="P97" s="7"/>
      <c r="Q97" s="7"/>
    </row>
    <row r="98" spans="1:17" ht="45" customHeight="1">
      <c r="A98" s="12" t="s">
        <v>55</v>
      </c>
      <c r="B98" s="23" t="s">
        <v>9</v>
      </c>
      <c r="C98" s="11">
        <f t="shared" si="49"/>
        <v>0</v>
      </c>
      <c r="D98" s="11">
        <f>D99+D100+D101+D102</f>
        <v>0</v>
      </c>
      <c r="E98" s="11">
        <f t="shared" ref="E98:H98" si="60">E99+E100+E101+E102</f>
        <v>0</v>
      </c>
      <c r="F98" s="11">
        <f t="shared" si="60"/>
        <v>0</v>
      </c>
      <c r="G98" s="11">
        <f t="shared" si="60"/>
        <v>0</v>
      </c>
      <c r="H98" s="11">
        <f t="shared" si="60"/>
        <v>0</v>
      </c>
      <c r="I98" s="23" t="s">
        <v>29</v>
      </c>
      <c r="J98" s="23" t="s">
        <v>10</v>
      </c>
      <c r="K98" s="23">
        <v>0</v>
      </c>
      <c r="L98" s="23">
        <v>0</v>
      </c>
      <c r="M98" s="23">
        <v>0</v>
      </c>
      <c r="N98" s="23">
        <v>0</v>
      </c>
      <c r="O98" s="5"/>
      <c r="P98" s="23">
        <v>0</v>
      </c>
      <c r="Q98" s="23">
        <v>0</v>
      </c>
    </row>
    <row r="99" spans="1:17" ht="15" customHeight="1">
      <c r="A99" s="14" t="s">
        <v>6</v>
      </c>
      <c r="B99" s="24"/>
      <c r="C99" s="11">
        <f t="shared" si="49"/>
        <v>0</v>
      </c>
      <c r="D99" s="15">
        <v>0</v>
      </c>
      <c r="E99" s="11">
        <v>0</v>
      </c>
      <c r="F99" s="15">
        <v>0</v>
      </c>
      <c r="G99" s="11">
        <v>0</v>
      </c>
      <c r="H99" s="11">
        <v>0</v>
      </c>
      <c r="I99" s="24"/>
      <c r="J99" s="24"/>
      <c r="K99" s="24"/>
      <c r="L99" s="24"/>
      <c r="M99" s="24"/>
      <c r="N99" s="24"/>
      <c r="O99" s="5"/>
      <c r="P99" s="24"/>
      <c r="Q99" s="24"/>
    </row>
    <row r="100" spans="1:17" ht="15" customHeight="1">
      <c r="A100" s="14" t="s">
        <v>19</v>
      </c>
      <c r="B100" s="24"/>
      <c r="C100" s="11">
        <f t="shared" si="49"/>
        <v>0</v>
      </c>
      <c r="D100" s="15">
        <v>0</v>
      </c>
      <c r="E100" s="15">
        <v>0</v>
      </c>
      <c r="F100" s="15">
        <v>0</v>
      </c>
      <c r="G100" s="11">
        <v>0</v>
      </c>
      <c r="H100" s="11">
        <v>0</v>
      </c>
      <c r="I100" s="24"/>
      <c r="J100" s="24"/>
      <c r="K100" s="24"/>
      <c r="L100" s="24"/>
      <c r="M100" s="24"/>
      <c r="N100" s="24"/>
      <c r="O100" s="5"/>
      <c r="P100" s="24"/>
      <c r="Q100" s="24"/>
    </row>
    <row r="101" spans="1:17">
      <c r="A101" s="14" t="s">
        <v>5</v>
      </c>
      <c r="B101" s="24"/>
      <c r="C101" s="11">
        <f t="shared" si="49"/>
        <v>0</v>
      </c>
      <c r="D101" s="15">
        <v>0</v>
      </c>
      <c r="E101" s="15">
        <v>0</v>
      </c>
      <c r="F101" s="15">
        <v>0</v>
      </c>
      <c r="G101" s="11">
        <v>0</v>
      </c>
      <c r="H101" s="11">
        <v>0</v>
      </c>
      <c r="I101" s="24"/>
      <c r="J101" s="24"/>
      <c r="K101" s="24"/>
      <c r="L101" s="24"/>
      <c r="M101" s="24"/>
      <c r="N101" s="24"/>
      <c r="O101" s="5"/>
      <c r="P101" s="24"/>
      <c r="Q101" s="24"/>
    </row>
    <row r="102" spans="1:17" ht="16.5" customHeight="1">
      <c r="A102" s="14" t="s">
        <v>20</v>
      </c>
      <c r="B102" s="25"/>
      <c r="C102" s="11">
        <f t="shared" si="49"/>
        <v>0</v>
      </c>
      <c r="D102" s="15">
        <v>0</v>
      </c>
      <c r="E102" s="15">
        <v>0</v>
      </c>
      <c r="F102" s="15">
        <v>0</v>
      </c>
      <c r="G102" s="11">
        <v>0</v>
      </c>
      <c r="H102" s="11">
        <v>0</v>
      </c>
      <c r="I102" s="25"/>
      <c r="J102" s="25"/>
      <c r="K102" s="25"/>
      <c r="L102" s="25"/>
      <c r="M102" s="25"/>
      <c r="N102" s="25"/>
      <c r="O102" s="5"/>
      <c r="P102" s="25"/>
      <c r="Q102" s="25"/>
    </row>
    <row r="103" spans="1:17" ht="74.25" customHeight="1">
      <c r="A103" s="12" t="s">
        <v>25</v>
      </c>
      <c r="B103" s="23" t="s">
        <v>9</v>
      </c>
      <c r="C103" s="11">
        <f t="shared" si="49"/>
        <v>0</v>
      </c>
      <c r="D103" s="11">
        <f>D104+D105+D106+D107</f>
        <v>0</v>
      </c>
      <c r="E103" s="11">
        <f t="shared" ref="E103:H103" si="61">E104+E105+E106+E107</f>
        <v>0</v>
      </c>
      <c r="F103" s="11">
        <f t="shared" si="61"/>
        <v>0</v>
      </c>
      <c r="G103" s="11">
        <f t="shared" si="61"/>
        <v>0</v>
      </c>
      <c r="H103" s="11">
        <f t="shared" si="61"/>
        <v>0</v>
      </c>
      <c r="I103" s="23" t="s">
        <v>42</v>
      </c>
      <c r="J103" s="23" t="s">
        <v>10</v>
      </c>
      <c r="K103" s="23">
        <v>0</v>
      </c>
      <c r="L103" s="23">
        <v>0</v>
      </c>
      <c r="M103" s="23">
        <v>0</v>
      </c>
      <c r="N103" s="23">
        <v>0</v>
      </c>
      <c r="O103" s="5"/>
      <c r="P103" s="23">
        <v>0</v>
      </c>
      <c r="Q103" s="23">
        <v>0</v>
      </c>
    </row>
    <row r="104" spans="1:17">
      <c r="A104" s="14" t="s">
        <v>6</v>
      </c>
      <c r="B104" s="24"/>
      <c r="C104" s="11">
        <f t="shared" si="49"/>
        <v>0</v>
      </c>
      <c r="D104" s="15">
        <v>0</v>
      </c>
      <c r="E104" s="11">
        <v>0</v>
      </c>
      <c r="F104" s="15">
        <v>0</v>
      </c>
      <c r="G104" s="11">
        <v>0</v>
      </c>
      <c r="H104" s="11">
        <v>0</v>
      </c>
      <c r="I104" s="24"/>
      <c r="J104" s="24"/>
      <c r="K104" s="24"/>
      <c r="L104" s="24"/>
      <c r="M104" s="24"/>
      <c r="N104" s="24"/>
      <c r="O104" s="5"/>
      <c r="P104" s="24"/>
      <c r="Q104" s="24"/>
    </row>
    <row r="105" spans="1:17">
      <c r="A105" s="14" t="s">
        <v>19</v>
      </c>
      <c r="B105" s="24"/>
      <c r="C105" s="11">
        <f t="shared" si="49"/>
        <v>0</v>
      </c>
      <c r="D105" s="15">
        <v>0</v>
      </c>
      <c r="E105" s="15">
        <v>0</v>
      </c>
      <c r="F105" s="15">
        <v>0</v>
      </c>
      <c r="G105" s="11">
        <v>0</v>
      </c>
      <c r="H105" s="11">
        <v>0</v>
      </c>
      <c r="I105" s="24"/>
      <c r="J105" s="24"/>
      <c r="K105" s="24"/>
      <c r="L105" s="24"/>
      <c r="M105" s="24"/>
      <c r="N105" s="24"/>
      <c r="O105" s="5"/>
      <c r="P105" s="24"/>
      <c r="Q105" s="24"/>
    </row>
    <row r="106" spans="1:17">
      <c r="A106" s="14" t="s">
        <v>5</v>
      </c>
      <c r="B106" s="24"/>
      <c r="C106" s="11">
        <f t="shared" si="49"/>
        <v>0</v>
      </c>
      <c r="D106" s="15">
        <v>0</v>
      </c>
      <c r="E106" s="15">
        <v>0</v>
      </c>
      <c r="F106" s="15">
        <v>0</v>
      </c>
      <c r="G106" s="11">
        <v>0</v>
      </c>
      <c r="H106" s="11">
        <v>0</v>
      </c>
      <c r="I106" s="24"/>
      <c r="J106" s="24"/>
      <c r="K106" s="24"/>
      <c r="L106" s="24"/>
      <c r="M106" s="24"/>
      <c r="N106" s="24"/>
      <c r="O106" s="5"/>
      <c r="P106" s="24"/>
      <c r="Q106" s="24"/>
    </row>
    <row r="107" spans="1:17" ht="15" customHeight="1">
      <c r="A107" s="14" t="s">
        <v>20</v>
      </c>
      <c r="B107" s="25"/>
      <c r="C107" s="11">
        <f t="shared" si="49"/>
        <v>0</v>
      </c>
      <c r="D107" s="15">
        <v>0</v>
      </c>
      <c r="E107" s="15">
        <v>0</v>
      </c>
      <c r="F107" s="15">
        <v>0</v>
      </c>
      <c r="G107" s="11">
        <v>0</v>
      </c>
      <c r="H107" s="11">
        <v>0</v>
      </c>
      <c r="I107" s="25"/>
      <c r="J107" s="25"/>
      <c r="K107" s="25"/>
      <c r="L107" s="25"/>
      <c r="M107" s="25"/>
      <c r="N107" s="25"/>
      <c r="O107" s="5"/>
      <c r="P107" s="25"/>
      <c r="Q107" s="25"/>
    </row>
    <row r="108" spans="1:17" ht="46.5" customHeight="1">
      <c r="A108" s="44" t="s">
        <v>26</v>
      </c>
      <c r="B108" s="45"/>
      <c r="C108" s="11">
        <f t="shared" si="49"/>
        <v>0</v>
      </c>
      <c r="D108" s="11">
        <f>D109+D110+D111+D112</f>
        <v>0</v>
      </c>
      <c r="E108" s="11">
        <f t="shared" ref="E108:H108" si="62">E109+E110+E111+E112</f>
        <v>0</v>
      </c>
      <c r="F108" s="11">
        <f t="shared" si="62"/>
        <v>0</v>
      </c>
      <c r="G108" s="11">
        <f t="shared" si="62"/>
        <v>0</v>
      </c>
      <c r="H108" s="11">
        <f t="shared" si="62"/>
        <v>0</v>
      </c>
      <c r="I108" s="16"/>
      <c r="J108" s="16"/>
      <c r="K108" s="16"/>
      <c r="L108" s="16"/>
      <c r="M108" s="16"/>
      <c r="N108" s="16"/>
      <c r="O108" s="5"/>
      <c r="P108" s="7"/>
      <c r="Q108" s="7"/>
    </row>
    <row r="109" spans="1:17">
      <c r="A109" s="42" t="s">
        <v>6</v>
      </c>
      <c r="B109" s="43"/>
      <c r="C109" s="11">
        <f t="shared" si="49"/>
        <v>0</v>
      </c>
      <c r="D109" s="11">
        <f>D114+D119</f>
        <v>0</v>
      </c>
      <c r="E109" s="11">
        <f t="shared" ref="E109:H109" si="63">E114+E119</f>
        <v>0</v>
      </c>
      <c r="F109" s="11">
        <f t="shared" si="63"/>
        <v>0</v>
      </c>
      <c r="G109" s="11">
        <f t="shared" si="63"/>
        <v>0</v>
      </c>
      <c r="H109" s="11">
        <f t="shared" si="63"/>
        <v>0</v>
      </c>
      <c r="I109" s="10"/>
      <c r="J109" s="10"/>
      <c r="K109" s="10"/>
      <c r="L109" s="10"/>
      <c r="M109" s="10"/>
      <c r="N109" s="10"/>
      <c r="O109" s="5"/>
      <c r="P109" s="7"/>
      <c r="Q109" s="7"/>
    </row>
    <row r="110" spans="1:17">
      <c r="A110" s="42" t="s">
        <v>19</v>
      </c>
      <c r="B110" s="43"/>
      <c r="C110" s="11">
        <f t="shared" si="49"/>
        <v>0</v>
      </c>
      <c r="D110" s="11">
        <f t="shared" ref="D110:H112" si="64">D115+D120</f>
        <v>0</v>
      </c>
      <c r="E110" s="11">
        <f t="shared" si="64"/>
        <v>0</v>
      </c>
      <c r="F110" s="11">
        <f t="shared" si="64"/>
        <v>0</v>
      </c>
      <c r="G110" s="11">
        <f t="shared" si="64"/>
        <v>0</v>
      </c>
      <c r="H110" s="11">
        <f t="shared" si="64"/>
        <v>0</v>
      </c>
      <c r="I110" s="10"/>
      <c r="J110" s="10"/>
      <c r="K110" s="10"/>
      <c r="L110" s="10"/>
      <c r="M110" s="10"/>
      <c r="N110" s="10"/>
      <c r="O110" s="5"/>
      <c r="P110" s="7"/>
      <c r="Q110" s="7"/>
    </row>
    <row r="111" spans="1:17">
      <c r="A111" s="42" t="s">
        <v>5</v>
      </c>
      <c r="B111" s="43"/>
      <c r="C111" s="11">
        <f t="shared" si="49"/>
        <v>0</v>
      </c>
      <c r="D111" s="11">
        <f t="shared" si="64"/>
        <v>0</v>
      </c>
      <c r="E111" s="11">
        <f t="shared" si="64"/>
        <v>0</v>
      </c>
      <c r="F111" s="11">
        <f t="shared" si="64"/>
        <v>0</v>
      </c>
      <c r="G111" s="11">
        <f t="shared" si="64"/>
        <v>0</v>
      </c>
      <c r="H111" s="11">
        <f t="shared" si="64"/>
        <v>0</v>
      </c>
      <c r="I111" s="10"/>
      <c r="J111" s="10"/>
      <c r="K111" s="10"/>
      <c r="L111" s="10"/>
      <c r="M111" s="10"/>
      <c r="N111" s="10"/>
      <c r="O111" s="5"/>
      <c r="P111" s="7"/>
      <c r="Q111" s="7"/>
    </row>
    <row r="112" spans="1:17">
      <c r="A112" s="46" t="s">
        <v>20</v>
      </c>
      <c r="B112" s="47"/>
      <c r="C112" s="11">
        <f t="shared" si="49"/>
        <v>0</v>
      </c>
      <c r="D112" s="11">
        <f t="shared" si="64"/>
        <v>0</v>
      </c>
      <c r="E112" s="11">
        <f t="shared" si="64"/>
        <v>0</v>
      </c>
      <c r="F112" s="11">
        <f t="shared" si="64"/>
        <v>0</v>
      </c>
      <c r="G112" s="11">
        <f t="shared" si="64"/>
        <v>0</v>
      </c>
      <c r="H112" s="11">
        <f t="shared" si="64"/>
        <v>0</v>
      </c>
      <c r="I112" s="18"/>
      <c r="J112" s="18"/>
      <c r="K112" s="18"/>
      <c r="L112" s="18"/>
      <c r="M112" s="18"/>
      <c r="N112" s="18"/>
      <c r="O112" s="5"/>
      <c r="P112" s="7"/>
      <c r="Q112" s="7"/>
    </row>
    <row r="113" spans="1:17" s="3" customFormat="1" ht="104.25" customHeight="1">
      <c r="A113" s="12" t="s">
        <v>57</v>
      </c>
      <c r="B113" s="23" t="s">
        <v>9</v>
      </c>
      <c r="C113" s="11">
        <f t="shared" si="49"/>
        <v>0</v>
      </c>
      <c r="D113" s="11">
        <f>D114+D115+D116+D117</f>
        <v>0</v>
      </c>
      <c r="E113" s="11">
        <f t="shared" ref="E113:F113" si="65">E114+E115+E116+E117</f>
        <v>0</v>
      </c>
      <c r="F113" s="11">
        <f t="shared" si="65"/>
        <v>0</v>
      </c>
      <c r="G113" s="11">
        <f>G114+G115+G116+G117</f>
        <v>0</v>
      </c>
      <c r="H113" s="11">
        <f>H114+H115+H116+H117</f>
        <v>0</v>
      </c>
      <c r="I113" s="23" t="s">
        <v>28</v>
      </c>
      <c r="J113" s="23" t="s">
        <v>10</v>
      </c>
      <c r="K113" s="23">
        <v>10</v>
      </c>
      <c r="L113" s="23">
        <v>15</v>
      </c>
      <c r="M113" s="23">
        <v>15</v>
      </c>
      <c r="N113" s="23">
        <v>15</v>
      </c>
      <c r="O113" s="19"/>
      <c r="P113" s="23">
        <v>15</v>
      </c>
      <c r="Q113" s="23">
        <v>15</v>
      </c>
    </row>
    <row r="114" spans="1:17" s="3" customFormat="1">
      <c r="A114" s="14" t="s">
        <v>6</v>
      </c>
      <c r="B114" s="24"/>
      <c r="C114" s="11">
        <f t="shared" si="49"/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24"/>
      <c r="J114" s="24"/>
      <c r="K114" s="24"/>
      <c r="L114" s="24"/>
      <c r="M114" s="24"/>
      <c r="N114" s="24"/>
      <c r="O114" s="19"/>
      <c r="P114" s="24"/>
      <c r="Q114" s="24"/>
    </row>
    <row r="115" spans="1:17" s="3" customFormat="1">
      <c r="A115" s="14" t="s">
        <v>19</v>
      </c>
      <c r="B115" s="24"/>
      <c r="C115" s="11">
        <f t="shared" si="49"/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24"/>
      <c r="J115" s="24"/>
      <c r="K115" s="24"/>
      <c r="L115" s="24"/>
      <c r="M115" s="24"/>
      <c r="N115" s="24"/>
      <c r="O115" s="19"/>
      <c r="P115" s="24"/>
      <c r="Q115" s="24"/>
    </row>
    <row r="116" spans="1:17" s="3" customFormat="1">
      <c r="A116" s="14" t="s">
        <v>5</v>
      </c>
      <c r="B116" s="24"/>
      <c r="C116" s="11">
        <f t="shared" si="49"/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24"/>
      <c r="J116" s="24"/>
      <c r="K116" s="24"/>
      <c r="L116" s="24"/>
      <c r="M116" s="24"/>
      <c r="N116" s="24"/>
      <c r="O116" s="19"/>
      <c r="P116" s="24"/>
      <c r="Q116" s="24"/>
    </row>
    <row r="117" spans="1:17" s="3" customFormat="1">
      <c r="A117" s="14" t="s">
        <v>20</v>
      </c>
      <c r="B117" s="25"/>
      <c r="C117" s="11">
        <f t="shared" si="49"/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25"/>
      <c r="J117" s="25"/>
      <c r="K117" s="25"/>
      <c r="L117" s="25"/>
      <c r="M117" s="25"/>
      <c r="N117" s="25"/>
      <c r="O117" s="19"/>
      <c r="P117" s="25"/>
      <c r="Q117" s="25"/>
    </row>
    <row r="118" spans="1:17" ht="56.25" customHeight="1">
      <c r="A118" s="12" t="s">
        <v>56</v>
      </c>
      <c r="B118" s="23" t="s">
        <v>9</v>
      </c>
      <c r="C118" s="11">
        <f t="shared" si="49"/>
        <v>0</v>
      </c>
      <c r="D118" s="11">
        <f>D119+D120+D121+D122</f>
        <v>0</v>
      </c>
      <c r="E118" s="11">
        <f>E119+E120+E121+E122</f>
        <v>0</v>
      </c>
      <c r="F118" s="11">
        <f t="shared" ref="F118" si="66">F119+F120+F121+F122</f>
        <v>0</v>
      </c>
      <c r="G118" s="11">
        <f>G119+G120+G121+G122</f>
        <v>0</v>
      </c>
      <c r="H118" s="11">
        <f>H119+H120+H121+H122</f>
        <v>0</v>
      </c>
      <c r="I118" s="23" t="s">
        <v>27</v>
      </c>
      <c r="J118" s="23" t="s">
        <v>10</v>
      </c>
      <c r="K118" s="23">
        <v>10</v>
      </c>
      <c r="L118" s="23">
        <v>15</v>
      </c>
      <c r="M118" s="23">
        <v>15</v>
      </c>
      <c r="N118" s="23">
        <v>15</v>
      </c>
      <c r="O118" s="5"/>
      <c r="P118" s="23">
        <v>15</v>
      </c>
      <c r="Q118" s="23">
        <v>15</v>
      </c>
    </row>
    <row r="119" spans="1:17">
      <c r="A119" s="14" t="s">
        <v>6</v>
      </c>
      <c r="B119" s="24"/>
      <c r="C119" s="11">
        <f t="shared" si="49"/>
        <v>0</v>
      </c>
      <c r="D119" s="15">
        <v>0</v>
      </c>
      <c r="E119" s="15">
        <v>0</v>
      </c>
      <c r="F119" s="15">
        <v>0</v>
      </c>
      <c r="G119" s="11">
        <v>0</v>
      </c>
      <c r="H119" s="11">
        <v>0</v>
      </c>
      <c r="I119" s="24"/>
      <c r="J119" s="24"/>
      <c r="K119" s="24"/>
      <c r="L119" s="24"/>
      <c r="M119" s="24"/>
      <c r="N119" s="24"/>
      <c r="O119" s="5"/>
      <c r="P119" s="24"/>
      <c r="Q119" s="24"/>
    </row>
    <row r="120" spans="1:17">
      <c r="A120" s="14" t="s">
        <v>19</v>
      </c>
      <c r="B120" s="24"/>
      <c r="C120" s="11">
        <f t="shared" si="49"/>
        <v>0</v>
      </c>
      <c r="D120" s="15">
        <v>0</v>
      </c>
      <c r="E120" s="15">
        <v>0</v>
      </c>
      <c r="F120" s="15">
        <v>0</v>
      </c>
      <c r="G120" s="11">
        <v>0</v>
      </c>
      <c r="H120" s="11">
        <v>0</v>
      </c>
      <c r="I120" s="24"/>
      <c r="J120" s="24"/>
      <c r="K120" s="24"/>
      <c r="L120" s="24"/>
      <c r="M120" s="24"/>
      <c r="N120" s="24"/>
      <c r="O120" s="5"/>
      <c r="P120" s="24"/>
      <c r="Q120" s="24"/>
    </row>
    <row r="121" spans="1:17">
      <c r="A121" s="14" t="s">
        <v>5</v>
      </c>
      <c r="B121" s="24"/>
      <c r="C121" s="11">
        <f t="shared" si="49"/>
        <v>0</v>
      </c>
      <c r="D121" s="15">
        <v>0</v>
      </c>
      <c r="E121" s="15">
        <v>0</v>
      </c>
      <c r="F121" s="15">
        <v>0</v>
      </c>
      <c r="G121" s="11">
        <v>0</v>
      </c>
      <c r="H121" s="11">
        <v>0</v>
      </c>
      <c r="I121" s="24"/>
      <c r="J121" s="24"/>
      <c r="K121" s="24"/>
      <c r="L121" s="24"/>
      <c r="M121" s="24"/>
      <c r="N121" s="24"/>
      <c r="O121" s="5"/>
      <c r="P121" s="24"/>
      <c r="Q121" s="24"/>
    </row>
    <row r="122" spans="1:17" ht="15" customHeight="1">
      <c r="A122" s="14" t="s">
        <v>20</v>
      </c>
      <c r="B122" s="25"/>
      <c r="C122" s="11">
        <f t="shared" si="49"/>
        <v>0</v>
      </c>
      <c r="D122" s="15">
        <v>0</v>
      </c>
      <c r="E122" s="15">
        <v>0</v>
      </c>
      <c r="F122" s="15">
        <v>0</v>
      </c>
      <c r="G122" s="11">
        <v>0</v>
      </c>
      <c r="H122" s="11">
        <v>0</v>
      </c>
      <c r="I122" s="25"/>
      <c r="J122" s="25"/>
      <c r="K122" s="25"/>
      <c r="L122" s="25"/>
      <c r="M122" s="25"/>
      <c r="N122" s="25"/>
      <c r="O122" s="5"/>
      <c r="P122" s="25"/>
      <c r="Q122" s="25"/>
    </row>
  </sheetData>
  <mergeCells count="184">
    <mergeCell ref="L2:Q2"/>
    <mergeCell ref="B48:B52"/>
    <mergeCell ref="I48:I52"/>
    <mergeCell ref="J48:J52"/>
    <mergeCell ref="K48:K52"/>
    <mergeCell ref="L48:L52"/>
    <mergeCell ref="M48:M52"/>
    <mergeCell ref="N48:N52"/>
    <mergeCell ref="P48:P52"/>
    <mergeCell ref="Q48:Q52"/>
    <mergeCell ref="A18:B18"/>
    <mergeCell ref="A19:B19"/>
    <mergeCell ref="A20:B20"/>
    <mergeCell ref="M33:M37"/>
    <mergeCell ref="A21:B21"/>
    <mergeCell ref="A23:B23"/>
    <mergeCell ref="A24:B24"/>
    <mergeCell ref="A25:B25"/>
    <mergeCell ref="A26:B26"/>
    <mergeCell ref="A27:B27"/>
    <mergeCell ref="K10:K11"/>
    <mergeCell ref="A6:N6"/>
    <mergeCell ref="A7:N7"/>
    <mergeCell ref="C10:C11"/>
    <mergeCell ref="Q83:Q87"/>
    <mergeCell ref="A112:B112"/>
    <mergeCell ref="B113:B117"/>
    <mergeCell ref="J113:J117"/>
    <mergeCell ref="A13:B13"/>
    <mergeCell ref="A14:B14"/>
    <mergeCell ref="A15:B15"/>
    <mergeCell ref="A16:B16"/>
    <mergeCell ref="A17:B17"/>
    <mergeCell ref="K113:K117"/>
    <mergeCell ref="A22:B22"/>
    <mergeCell ref="A88:B88"/>
    <mergeCell ref="A89:B89"/>
    <mergeCell ref="A90:B90"/>
    <mergeCell ref="A91:B91"/>
    <mergeCell ref="A92:B92"/>
    <mergeCell ref="B28:B32"/>
    <mergeCell ref="A54:B54"/>
    <mergeCell ref="A55:B55"/>
    <mergeCell ref="B63:B67"/>
    <mergeCell ref="I63:I67"/>
    <mergeCell ref="J63:J67"/>
    <mergeCell ref="K63:K67"/>
    <mergeCell ref="A93:B93"/>
    <mergeCell ref="A94:B94"/>
    <mergeCell ref="A95:B95"/>
    <mergeCell ref="L83:L87"/>
    <mergeCell ref="M83:M87"/>
    <mergeCell ref="A111:B111"/>
    <mergeCell ref="A109:B109"/>
    <mergeCell ref="A110:B110"/>
    <mergeCell ref="M98:M102"/>
    <mergeCell ref="A108:B108"/>
    <mergeCell ref="A96:B96"/>
    <mergeCell ref="A97:B97"/>
    <mergeCell ref="B78:B82"/>
    <mergeCell ref="B68:B72"/>
    <mergeCell ref="B73:B77"/>
    <mergeCell ref="B83:B87"/>
    <mergeCell ref="I83:I87"/>
    <mergeCell ref="J83:J87"/>
    <mergeCell ref="K83:K87"/>
    <mergeCell ref="I68:I72"/>
    <mergeCell ref="J68:J72"/>
    <mergeCell ref="B118:B122"/>
    <mergeCell ref="I118:I122"/>
    <mergeCell ref="J118:J122"/>
    <mergeCell ref="K118:K122"/>
    <mergeCell ref="L118:L122"/>
    <mergeCell ref="M118:M122"/>
    <mergeCell ref="N118:N122"/>
    <mergeCell ref="N98:N102"/>
    <mergeCell ref="B103:B107"/>
    <mergeCell ref="I103:I107"/>
    <mergeCell ref="J103:J107"/>
    <mergeCell ref="K103:K107"/>
    <mergeCell ref="L103:L107"/>
    <mergeCell ref="M103:M107"/>
    <mergeCell ref="N103:N107"/>
    <mergeCell ref="L98:L102"/>
    <mergeCell ref="B98:B102"/>
    <mergeCell ref="I98:I102"/>
    <mergeCell ref="J98:J102"/>
    <mergeCell ref="K98:K102"/>
    <mergeCell ref="L38:L42"/>
    <mergeCell ref="M38:M42"/>
    <mergeCell ref="N38:N42"/>
    <mergeCell ref="L33:L37"/>
    <mergeCell ref="N43:N47"/>
    <mergeCell ref="N58:N62"/>
    <mergeCell ref="B58:B62"/>
    <mergeCell ref="M43:M47"/>
    <mergeCell ref="B43:B47"/>
    <mergeCell ref="I43:I47"/>
    <mergeCell ref="J43:J47"/>
    <mergeCell ref="K43:K47"/>
    <mergeCell ref="L43:L47"/>
    <mergeCell ref="B33:B37"/>
    <mergeCell ref="I33:I37"/>
    <mergeCell ref="J33:J37"/>
    <mergeCell ref="K33:K37"/>
    <mergeCell ref="M58:M62"/>
    <mergeCell ref="A56:B56"/>
    <mergeCell ref="A57:B57"/>
    <mergeCell ref="A53:B53"/>
    <mergeCell ref="I58:I62"/>
    <mergeCell ref="J58:J62"/>
    <mergeCell ref="K58:K62"/>
    <mergeCell ref="Q28:Q32"/>
    <mergeCell ref="N63:N67"/>
    <mergeCell ref="P58:P62"/>
    <mergeCell ref="Q58:Q62"/>
    <mergeCell ref="A9:A11"/>
    <mergeCell ref="I10:I11"/>
    <mergeCell ref="J10:J11"/>
    <mergeCell ref="B9:B11"/>
    <mergeCell ref="C9:H9"/>
    <mergeCell ref="D10:H10"/>
    <mergeCell ref="I9:Q9"/>
    <mergeCell ref="L10:Q10"/>
    <mergeCell ref="I28:I32"/>
    <mergeCell ref="J28:J32"/>
    <mergeCell ref="K28:K32"/>
    <mergeCell ref="L28:L32"/>
    <mergeCell ref="M28:M32"/>
    <mergeCell ref="N28:N32"/>
    <mergeCell ref="M63:M67"/>
    <mergeCell ref="N33:N37"/>
    <mergeCell ref="B38:B42"/>
    <mergeCell ref="I38:I42"/>
    <mergeCell ref="J38:J42"/>
    <mergeCell ref="K38:K42"/>
    <mergeCell ref="P113:P117"/>
    <mergeCell ref="Q113:Q117"/>
    <mergeCell ref="M78:M82"/>
    <mergeCell ref="N78:N82"/>
    <mergeCell ref="I78:I82"/>
    <mergeCell ref="J78:J82"/>
    <mergeCell ref="K78:K82"/>
    <mergeCell ref="L78:L82"/>
    <mergeCell ref="L68:L72"/>
    <mergeCell ref="M68:M72"/>
    <mergeCell ref="N68:N72"/>
    <mergeCell ref="I73:I77"/>
    <mergeCell ref="J73:J77"/>
    <mergeCell ref="K73:K77"/>
    <mergeCell ref="L73:L77"/>
    <mergeCell ref="M73:M77"/>
    <mergeCell ref="N73:N77"/>
    <mergeCell ref="K68:K72"/>
    <mergeCell ref="L113:L117"/>
    <mergeCell ref="M113:M117"/>
    <mergeCell ref="N113:N117"/>
    <mergeCell ref="I113:I117"/>
    <mergeCell ref="N83:N87"/>
    <mergeCell ref="P83:P87"/>
    <mergeCell ref="L1:Q1"/>
    <mergeCell ref="P118:P122"/>
    <mergeCell ref="Q118:Q122"/>
    <mergeCell ref="P63:P67"/>
    <mergeCell ref="Q63:Q67"/>
    <mergeCell ref="P68:P72"/>
    <mergeCell ref="Q68:Q72"/>
    <mergeCell ref="P73:P77"/>
    <mergeCell ref="Q73:Q77"/>
    <mergeCell ref="P78:P82"/>
    <mergeCell ref="Q78:Q82"/>
    <mergeCell ref="P98:P102"/>
    <mergeCell ref="Q98:Q102"/>
    <mergeCell ref="P103:P107"/>
    <mergeCell ref="Q103:Q107"/>
    <mergeCell ref="L63:L67"/>
    <mergeCell ref="L58:L62"/>
    <mergeCell ref="P43:P47"/>
    <mergeCell ref="Q43:Q47"/>
    <mergeCell ref="P38:P42"/>
    <mergeCell ref="Q38:Q42"/>
    <mergeCell ref="P33:P37"/>
    <mergeCell ref="Q33:Q37"/>
    <mergeCell ref="P28:P32"/>
  </mergeCells>
  <pageMargins left="0.78740157480314965" right="0.31496062992125984" top="0.35433070866141736" bottom="0.35433070866141736" header="0" footer="0"/>
  <pageSetup paperSize="9" scale="54" orientation="landscape" r:id="rId1"/>
  <rowBreaks count="2" manualBreakCount="2">
    <brk id="32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орготдел</cp:lastModifiedBy>
  <cp:lastPrinted>2018-03-16T06:49:18Z</cp:lastPrinted>
  <dcterms:created xsi:type="dcterms:W3CDTF">2014-10-03T07:10:09Z</dcterms:created>
  <dcterms:modified xsi:type="dcterms:W3CDTF">2018-04-05T02:50:26Z</dcterms:modified>
</cp:coreProperties>
</file>