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2007 год - обл. и конс." sheetId="1" r:id="rId1"/>
    <sheet name="2007 год - консолид" sheetId="2" r:id="rId2"/>
    <sheet name="Лист4" sheetId="3" r:id="rId3"/>
  </sheets>
  <definedNames>
    <definedName name="_xlnm.Print_Titles" localSheetId="1">('2007 год - консолид'!$A:$B,'2007 год - консолид'!$3:$3)</definedName>
    <definedName name="_xlnm.Print_Titles" localSheetId="0">('2007 год - обл. и конс.'!$A:$C,'2007 год - обл. и конс.'!$3:$3)</definedName>
    <definedName name="_xlnm.Print_Titles" localSheetId="2">'Лист4'!$3:$3</definedName>
    <definedName name="_xlnm.Print_Area" localSheetId="1">'2007 год - консолид'!$A$1:$B$39</definedName>
    <definedName name="_xlnm.Print_Area" localSheetId="0">'2007 год - обл. и конс.'!$A$1:$C$40</definedName>
    <definedName name="_xlnm.Print_Area" localSheetId="2">'Лист4'!$A$1:$C$55</definedName>
  </definedNames>
  <calcPr fullCalcOnLoad="1"/>
</workbook>
</file>

<file path=xl/sharedStrings.xml><?xml version="1.0" encoding="utf-8"?>
<sst xmlns="http://schemas.openxmlformats.org/spreadsheetml/2006/main" count="179" uniqueCount="127">
  <si>
    <t xml:space="preserve">ОЦЕНКА
 исполнения областного бюджета и консолидированного бюджета Рязанской области за 2007 год </t>
  </si>
  <si>
    <t>тыс. руб.</t>
  </si>
  <si>
    <t>Наименование</t>
  </si>
  <si>
    <t>Консолидиро-ванный бюджет</t>
  </si>
  <si>
    <t>Областной бюджет</t>
  </si>
  <si>
    <t>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</si>
  <si>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</si>
  <si>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</si>
  <si>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</si>
  <si>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</si>
  <si>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</si>
  <si>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</si>
  <si>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</si>
  <si>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</si>
  <si>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</si>
  <si>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</si>
  <si>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</si>
  <si>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</si>
  <si>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</si>
  <si>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</si>
  <si>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</si>
  <si>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</si>
  <si>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</si>
  <si>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</si>
  <si>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ОТ ПРЕДПРИНИМАТЕЛЬСКОЙ И ИНОЙ ПРИНОСЯЩЕЙ ДОХОД ДЕЯТЕЛЬНОСТИ</t>
  </si>
  <si>
    <t>РЫНОЧНЫЕ ПРОДАЖИ ТОВАРОВ И УСЛУГ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</si>
  <si>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</si>
  <si>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</si>
  <si>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</si>
  <si>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</si>
  <si>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</si>
  <si>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</si>
  <si>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</si>
  <si>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</si>
  <si>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</si>
  <si>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</si>
  <si>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</si>
  <si>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Межбюджетные трансферты</t>
  </si>
  <si>
    <t>ВСЕГО РАСХОДОВ</t>
  </si>
  <si>
    <t>Начальник финансово-казначейского 
управления Рязанской области</t>
  </si>
  <si>
    <t>Е.М. Федосова</t>
  </si>
  <si>
    <t xml:space="preserve">ОЦЕНКА
ожидаемого исполнения консолидированного бюджета Рязанской области за 2008 год </t>
  </si>
  <si>
    <t>тыс. рублей</t>
  </si>
  <si>
    <t>Консолидированный бюджет</t>
  </si>
  <si>
    <t xml:space="preserve">ОЦЕНКА
ожидаемого исполнения  бюджета  Шостьинского сельского поселения за 2015 год </t>
  </si>
  <si>
    <t>тыс.руб.</t>
  </si>
  <si>
    <t>Код бюджетной классификации Российской Федерации</t>
  </si>
  <si>
    <t>Наименование доходов</t>
  </si>
  <si>
    <t xml:space="preserve">  бюджет поселения</t>
  </si>
  <si>
    <t>1 00 00000 00 0000 000</t>
  </si>
  <si>
    <t>НАЛОГОВЫЕ И НЕНАЛОГОВЫЕ ДОХОДЫ</t>
  </si>
  <si>
    <t>1 01 00000 00 0000 000</t>
  </si>
  <si>
    <t>1 03 00000 00 0000 000</t>
  </si>
  <si>
    <t>НАЛОГИ НА ТОВАРЫ(РАБОТЫ, УСЛУГИ), РЕАЛИЗУЕМЫЕ НА ТЕРРИТОРИИ РОССИЙСКОЙ ФЕДЕРАЦИИ</t>
  </si>
  <si>
    <t>1 06 00000 00 0000 000</t>
  </si>
  <si>
    <t>в том числе земельный налог</t>
  </si>
  <si>
    <t>1 11 00000 00 0000 000</t>
  </si>
  <si>
    <t>1 14 00000 00 0000 000</t>
  </si>
  <si>
    <t>2 00 00000 00 0000 000</t>
  </si>
  <si>
    <t>2 02 00000 00 0000 000</t>
  </si>
  <si>
    <t>3 00 00000 00 0000 000</t>
  </si>
  <si>
    <t>0100</t>
  </si>
  <si>
    <t>0200</t>
  </si>
  <si>
    <t>0300</t>
  </si>
  <si>
    <t>0400</t>
  </si>
  <si>
    <t>0500</t>
  </si>
  <si>
    <t>0800</t>
  </si>
  <si>
    <t>1000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</si>
  <si>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</si>
  <si>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</si>
  <si>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</si>
  <si>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</si>
  <si>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</si>
  <si>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</si>
  <si>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01 02 00 00 02 0000 710</t>
  </si>
  <si>
    <t>Получение кредитов от кредитных организаций бюджетом субъекта Российской Федерации в валюте Российской Федерации</t>
  </si>
  <si>
    <t>01 02 00 00 00 0000 800</t>
  </si>
  <si>
    <t xml:space="preserve">Погашение кредитов, предоставленных кредитными организациями в валюте Российской Федерации </t>
  </si>
  <si>
    <t>01 02 00 00 02 0000 810</t>
  </si>
  <si>
    <t>Погашение бюджетом субъекта Российской Федерации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</si>
  <si>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</si>
  <si>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</si>
  <si>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</si>
  <si>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</si>
  <si>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01 03 00 00 02 0000 810</t>
  </si>
  <si>
    <r>
      <t>Погашение бюджетом субъекта Российской Федерации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</si>
  <si>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</si>
  <si>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</si>
  <si>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</si>
  <si>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</si>
  <si>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</si>
  <si>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</si>
  <si>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</si>
  <si>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</si>
  <si>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01 05 02 01 02 0000 510</t>
  </si>
  <si>
    <t xml:space="preserve">Увеличение прочих остатков денежных средств бюджета субъекта Российской Федерации 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</si>
  <si>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</si>
  <si>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</si>
  <si>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</si>
  <si>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</si>
  <si>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</si>
  <si>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</si>
  <si>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01 05 02 01 02 0000 610</t>
  </si>
  <si>
    <t xml:space="preserve">Уменьшение прочих остатков денежных средств бюджета субъекта Российской Федерации 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</si>
  <si>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</si>
  <si>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</si>
  <si>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</si>
  <si>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</si>
  <si>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</si>
  <si>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</si>
  <si>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01 06 01 00 02 0000 630</t>
  </si>
  <si>
    <t xml:space="preserve">Средства от продажи акций и иных форм участия в капитале, находящихся в собственности субъекта Российской Федерации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</si>
  <si>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</si>
  <si>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</si>
  <si>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</si>
  <si>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</si>
  <si>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</si>
  <si>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</si>
  <si>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01 06 05 02 02 0000 640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</si>
  <si>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</si>
  <si>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</si>
  <si>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</si>
  <si>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</si>
  <si>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</si>
  <si>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ДЕФЕЦИТ,ПРОФИЦИТ</t>
  </si>
  <si>
    <t>Глава администрации</t>
  </si>
  <si>
    <t xml:space="preserve">                                                          Блинова Н.В..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</si>
</sst>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8"/>
      <name val="Arial Cyr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0"/>
      <name val="Arial Cyr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Fill="1" applyAlignment="1">
      <alignment horizontal="left"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right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wrapText="1"/>
    </xf>
    <xf numFmtId="164" fontId="22" fillId="0" borderId="10" xfId="52" applyNumberFormat="1" applyFont="1" applyFill="1" applyBorder="1">
      <alignment/>
      <protection/>
    </xf>
    <xf numFmtId="0" fontId="21" fillId="0" borderId="0" xfId="52" applyFont="1" applyFill="1">
      <alignment/>
      <protection/>
    </xf>
    <xf numFmtId="164" fontId="23" fillId="0" borderId="10" xfId="52" applyNumberFormat="1" applyFont="1" applyFill="1" applyBorder="1">
      <alignment/>
      <protection/>
    </xf>
    <xf numFmtId="0" fontId="22" fillId="0" borderId="10" xfId="0" applyNumberFormat="1" applyFont="1" applyFill="1" applyBorder="1" applyAlignment="1">
      <alignment horizontal="left" vertical="top" wrapText="1"/>
    </xf>
    <xf numFmtId="164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left" vertical="top" wrapText="1"/>
    </xf>
    <xf numFmtId="164" fontId="22" fillId="0" borderId="10" xfId="52" applyNumberFormat="1" applyFont="1" applyFill="1" applyBorder="1" applyAlignment="1">
      <alignment horizontal="right"/>
      <protection/>
    </xf>
    <xf numFmtId="0" fontId="22" fillId="0" borderId="10" xfId="0" applyFont="1" applyFill="1" applyBorder="1" applyAlignment="1">
      <alignment horizontal="left" vertical="top"/>
    </xf>
    <xf numFmtId="0" fontId="22" fillId="0" borderId="10" xfId="0" applyFont="1" applyBorder="1" applyAlignment="1">
      <alignment wrapText="1"/>
    </xf>
    <xf numFmtId="164" fontId="22" fillId="0" borderId="10" xfId="0" applyNumberFormat="1" applyFont="1" applyBorder="1" applyAlignment="1">
      <alignment/>
    </xf>
    <xf numFmtId="0" fontId="22" fillId="0" borderId="11" xfId="0" applyFont="1" applyBorder="1" applyAlignment="1">
      <alignment wrapText="1"/>
    </xf>
    <xf numFmtId="164" fontId="22" fillId="0" borderId="10" xfId="0" applyNumberFormat="1" applyFont="1" applyBorder="1" applyAlignment="1">
      <alignment wrapText="1"/>
    </xf>
    <xf numFmtId="164" fontId="22" fillId="0" borderId="10" xfId="0" applyNumberFormat="1" applyFont="1" applyBorder="1" applyAlignment="1">
      <alignment/>
    </xf>
    <xf numFmtId="0" fontId="20" fillId="0" borderId="0" xfId="0" applyFont="1" applyFill="1" applyAlignment="1">
      <alignment horizontal="left" wrapText="1"/>
    </xf>
    <xf numFmtId="0" fontId="20" fillId="0" borderId="0" xfId="53" applyFont="1" applyFill="1" applyAlignment="1">
      <alignment horizontal="right"/>
      <protection/>
    </xf>
    <xf numFmtId="0" fontId="20" fillId="0" borderId="10" xfId="52" applyFont="1" applyFill="1" applyBorder="1">
      <alignment/>
      <protection/>
    </xf>
    <xf numFmtId="0" fontId="24" fillId="0" borderId="0" xfId="54" applyFont="1" applyFill="1">
      <alignment/>
      <protection/>
    </xf>
    <xf numFmtId="0" fontId="24" fillId="0" borderId="0" xfId="0" applyFont="1" applyFill="1" applyAlignment="1">
      <alignment/>
    </xf>
    <xf numFmtId="0" fontId="25" fillId="0" borderId="10" xfId="54" applyNumberFormat="1" applyFont="1" applyFill="1" applyBorder="1" applyAlignment="1">
      <alignment horizontal="center" vertical="center" wrapText="1"/>
      <protection/>
    </xf>
    <xf numFmtId="0" fontId="25" fillId="0" borderId="12" xfId="0" applyNumberFormat="1" applyFont="1" applyFill="1" applyBorder="1" applyAlignment="1">
      <alignment horizontal="center" vertical="center" wrapText="1"/>
    </xf>
    <xf numFmtId="0" fontId="22" fillId="0" borderId="10" xfId="54" applyNumberFormat="1" applyFont="1" applyFill="1" applyBorder="1" applyAlignment="1">
      <alignment horizontal="left" vertical="top" wrapText="1"/>
      <protection/>
    </xf>
    <xf numFmtId="165" fontId="22" fillId="0" borderId="10" xfId="0" applyNumberFormat="1" applyFont="1" applyFill="1" applyBorder="1" applyAlignment="1">
      <alignment horizontal="left" vertical="top" wrapText="1"/>
    </xf>
    <xf numFmtId="164" fontId="24" fillId="0" borderId="0" xfId="54" applyNumberFormat="1" applyFont="1" applyFill="1">
      <alignment/>
      <protection/>
    </xf>
    <xf numFmtId="0" fontId="22" fillId="0" borderId="13" xfId="0" applyNumberFormat="1" applyFont="1" applyFill="1" applyBorder="1" applyAlignment="1">
      <alignment horizontal="left" wrapText="1"/>
    </xf>
    <xf numFmtId="165" fontId="22" fillId="0" borderId="13" xfId="0" applyNumberFormat="1" applyFont="1" applyFill="1" applyBorder="1" applyAlignment="1">
      <alignment horizontal="left" wrapText="1"/>
    </xf>
    <xf numFmtId="0" fontId="22" fillId="0" borderId="0" xfId="54" applyFont="1" applyFill="1">
      <alignment/>
      <protection/>
    </xf>
    <xf numFmtId="0" fontId="22" fillId="0" borderId="10" xfId="0" applyNumberFormat="1" applyFont="1" applyFill="1" applyBorder="1" applyAlignment="1">
      <alignment horizontal="left" wrapText="1"/>
    </xf>
    <xf numFmtId="165" fontId="22" fillId="0" borderId="10" xfId="0" applyNumberFormat="1" applyFont="1" applyFill="1" applyBorder="1" applyAlignment="1">
      <alignment horizontal="left" wrapText="1"/>
    </xf>
    <xf numFmtId="0" fontId="23" fillId="0" borderId="0" xfId="54" applyFont="1" applyFill="1">
      <alignment/>
      <protection/>
    </xf>
    <xf numFmtId="0" fontId="24" fillId="4" borderId="10" xfId="54" applyNumberFormat="1" applyFont="1" applyFill="1" applyBorder="1" applyAlignment="1">
      <alignment horizontal="left" vertical="top"/>
      <protection/>
    </xf>
    <xf numFmtId="0" fontId="25" fillId="4" borderId="10" xfId="0" applyFont="1" applyFill="1" applyBorder="1" applyAlignment="1">
      <alignment horizontal="left" vertical="top"/>
    </xf>
    <xf numFmtId="2" fontId="25" fillId="4" borderId="10" xfId="0" applyNumberFormat="1" applyFont="1" applyFill="1" applyBorder="1" applyAlignment="1">
      <alignment horizontal="left" vertical="top"/>
    </xf>
    <xf numFmtId="0" fontId="24" fillId="0" borderId="10" xfId="54" applyFont="1" applyFill="1" applyBorder="1">
      <alignment/>
      <protection/>
    </xf>
    <xf numFmtId="0" fontId="24" fillId="0" borderId="10" xfId="0" applyFont="1" applyFill="1" applyBorder="1" applyAlignment="1">
      <alignment/>
    </xf>
    <xf numFmtId="165" fontId="24" fillId="0" borderId="10" xfId="0" applyNumberFormat="1" applyFont="1" applyFill="1" applyBorder="1" applyAlignment="1">
      <alignment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165" fontId="22" fillId="0" borderId="10" xfId="0" applyNumberFormat="1" applyFont="1" applyFill="1" applyBorder="1" applyAlignment="1">
      <alignment horizontal="left" vertical="center" wrapText="1"/>
    </xf>
    <xf numFmtId="49" fontId="22" fillId="4" borderId="10" xfId="54" applyNumberFormat="1" applyFont="1" applyFill="1" applyBorder="1" applyAlignment="1">
      <alignment horizontal="center" vertical="center" wrapText="1"/>
      <protection/>
    </xf>
    <xf numFmtId="49" fontId="22" fillId="4" borderId="10" xfId="0" applyNumberFormat="1" applyFont="1" applyFill="1" applyBorder="1" applyAlignment="1">
      <alignment vertical="center" wrapText="1"/>
    </xf>
    <xf numFmtId="2" fontId="22" fillId="4" borderId="10" xfId="54" applyNumberFormat="1" applyFont="1" applyFill="1" applyBorder="1">
      <alignment/>
      <protection/>
    </xf>
    <xf numFmtId="0" fontId="22" fillId="0" borderId="10" xfId="54" applyFont="1" applyFill="1" applyBorder="1" applyAlignment="1">
      <alignment vertical="top" wrapText="1"/>
      <protection/>
    </xf>
    <xf numFmtId="0" fontId="22" fillId="0" borderId="10" xfId="0" applyFont="1" applyFill="1" applyBorder="1" applyAlignment="1">
      <alignment vertical="top" wrapText="1"/>
    </xf>
    <xf numFmtId="0" fontId="23" fillId="0" borderId="10" xfId="54" applyFont="1" applyFill="1" applyBorder="1" applyAlignment="1">
      <alignment vertical="top" wrapText="1"/>
      <protection/>
    </xf>
    <xf numFmtId="0" fontId="23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left" vertical="top" wrapText="1"/>
    </xf>
    <xf numFmtId="0" fontId="22" fillId="6" borderId="0" xfId="54" applyFont="1" applyFill="1" applyBorder="1" applyAlignment="1">
      <alignment vertical="top" wrapText="1"/>
      <protection/>
    </xf>
    <xf numFmtId="0" fontId="22" fillId="6" borderId="0" xfId="0" applyFont="1" applyFill="1" applyBorder="1" applyAlignment="1">
      <alignment horizontal="left" vertical="top" wrapText="1"/>
    </xf>
    <xf numFmtId="164" fontId="22" fillId="6" borderId="0" xfId="54" applyNumberFormat="1" applyFont="1" applyFill="1" applyBorder="1" applyAlignment="1">
      <alignment/>
      <protection/>
    </xf>
    <xf numFmtId="0" fontId="23" fillId="0" borderId="0" xfId="54" applyFont="1" applyFill="1" applyBorder="1" applyAlignment="1">
      <alignment vertical="top" wrapText="1"/>
      <protection/>
    </xf>
    <xf numFmtId="0" fontId="23" fillId="0" borderId="0" xfId="0" applyFont="1" applyFill="1" applyBorder="1" applyAlignment="1">
      <alignment horizontal="left" vertical="top" wrapText="1"/>
    </xf>
    <xf numFmtId="0" fontId="26" fillId="0" borderId="0" xfId="54" applyFont="1" applyFill="1">
      <alignment/>
      <protection/>
    </xf>
    <xf numFmtId="0" fontId="26" fillId="0" borderId="0" xfId="0" applyFont="1" applyFill="1" applyAlignment="1">
      <alignment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ценка 2007 г. к бюджету" xfId="52"/>
    <cellStyle name="Обычный_Прогноз КБ по доходам 2008 года" xfId="53"/>
    <cellStyle name="Обычный_Функц 200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4705350</xdr:colOff>
      <xdr:row>67</xdr:row>
      <xdr:rowOff>38100</xdr:rowOff>
    </xdr:from>
    <xdr:to>
      <xdr:col>2</xdr:col>
      <xdr:colOff>228600</xdr:colOff>
      <xdr:row>71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6734175" y="10353675"/>
          <a:ext cx="1057275" cy="6953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view="pageBreakPreview" zoomScaleNormal="90" zoomScaleSheetLayoutView="100" workbookViewId="0" topLeftCell="A1">
      <selection activeCell="C40" sqref="C40"/>
    </sheetView>
  </sheetViews>
  <sheetFormatPr defaultColWidth="9.140625" defaultRowHeight="12"/>
  <cols>
    <col min="1" max="1" width="108.421875" style="1" customWidth="1"/>
    <col min="2" max="2" width="25.421875" style="2" customWidth="1"/>
    <col min="3" max="3" width="27.421875" style="2" customWidth="1"/>
    <col min="4" max="16384" width="11.7109375" style="2" customWidth="1"/>
  </cols>
  <sheetData>
    <row r="1" spans="1:3" ht="37.5" customHeight="1">
      <c r="A1" s="62" t="s">
        <v>0</v>
      </c>
      <c r="B1" s="62"/>
      <c r="C1" s="62"/>
    </row>
    <row r="2" ht="18.75">
      <c r="C2" s="3" t="s">
        <v>1</v>
      </c>
    </row>
    <row r="3" spans="1:3" ht="31.5">
      <c r="A3" s="4" t="s">
        <v>2</v>
      </c>
      <c r="B3" s="5" t="s">
        <v>3</v>
      </c>
      <c r="C3" s="5" t="s">
        <v>4</v>
      </c>
    </row>
    <row r="4" spans="1:3" s="8" customFormat="1" ht="18.75">
      <c r="A4" s="6" t="s">
        <v>5</v>
      </c>
      <c r="B4" s="7">
        <v>17174073</v>
      </c>
      <c r="C4" s="7">
        <v>12949637</v>
      </c>
    </row>
    <row r="5" spans="1:3" s="8" customFormat="1" ht="18.75">
      <c r="A5" s="6" t="s">
        <v>6</v>
      </c>
      <c r="B5" s="7">
        <v>10822029</v>
      </c>
      <c r="C5" s="7">
        <v>8195929</v>
      </c>
    </row>
    <row r="6" spans="1:3" s="8" customFormat="1" ht="32.25">
      <c r="A6" s="6" t="s">
        <v>7</v>
      </c>
      <c r="B6" s="7">
        <v>1655300</v>
      </c>
      <c r="C6" s="7">
        <v>1655300</v>
      </c>
    </row>
    <row r="7" spans="1:3" s="8" customFormat="1" ht="18.75">
      <c r="A7" s="6" t="s">
        <v>8</v>
      </c>
      <c r="B7" s="7">
        <v>890028</v>
      </c>
      <c r="C7" s="7">
        <v>527153</v>
      </c>
    </row>
    <row r="8" spans="1:3" s="8" customFormat="1" ht="18.75">
      <c r="A8" s="6" t="s">
        <v>9</v>
      </c>
      <c r="B8" s="7">
        <v>2214010</v>
      </c>
      <c r="C8" s="7">
        <v>1853110</v>
      </c>
    </row>
    <row r="9" spans="1:3" s="8" customFormat="1" ht="32.25">
      <c r="A9" s="6" t="s">
        <v>10</v>
      </c>
      <c r="B9" s="7">
        <v>26204</v>
      </c>
      <c r="C9" s="7">
        <v>26204</v>
      </c>
    </row>
    <row r="10" spans="1:3" s="8" customFormat="1" ht="18.75">
      <c r="A10" s="6" t="s">
        <v>11</v>
      </c>
      <c r="B10" s="7">
        <v>89761</v>
      </c>
      <c r="C10" s="7">
        <v>138</v>
      </c>
    </row>
    <row r="11" spans="1:3" s="8" customFormat="1" ht="32.25">
      <c r="A11" s="6" t="s">
        <v>12</v>
      </c>
      <c r="B11" s="7">
        <v>34897</v>
      </c>
      <c r="C11" s="7">
        <v>17350</v>
      </c>
    </row>
    <row r="12" spans="1:3" s="8" customFormat="1" ht="32.25">
      <c r="A12" s="6" t="s">
        <v>13</v>
      </c>
      <c r="B12" s="7">
        <v>783429</v>
      </c>
      <c r="C12" s="7">
        <v>302087</v>
      </c>
    </row>
    <row r="13" spans="1:3" s="8" customFormat="1" ht="18.75">
      <c r="A13" s="6" t="s">
        <v>14</v>
      </c>
      <c r="B13" s="7">
        <v>78246</v>
      </c>
      <c r="C13" s="7">
        <v>50008</v>
      </c>
    </row>
    <row r="14" spans="1:3" s="8" customFormat="1" ht="32.25">
      <c r="A14" s="6" t="s">
        <v>15</v>
      </c>
      <c r="B14" s="7">
        <v>89560</v>
      </c>
      <c r="C14" s="7">
        <v>9005</v>
      </c>
    </row>
    <row r="15" spans="1:3" s="8" customFormat="1" ht="18.75">
      <c r="A15" s="6" t="s">
        <v>16</v>
      </c>
      <c r="B15" s="7">
        <v>280690</v>
      </c>
      <c r="C15" s="7">
        <v>195340</v>
      </c>
    </row>
    <row r="16" spans="1:3" s="8" customFormat="1" ht="18.75">
      <c r="A16" s="6" t="s">
        <v>17</v>
      </c>
      <c r="B16" s="7">
        <v>19770</v>
      </c>
      <c r="C16" s="7">
        <v>13480</v>
      </c>
    </row>
    <row r="17" spans="1:3" s="8" customFormat="1" ht="18.75">
      <c r="A17" s="6" t="s">
        <v>18</v>
      </c>
      <c r="B17" s="7">
        <v>73937</v>
      </c>
      <c r="C17" s="7">
        <v>1187</v>
      </c>
    </row>
    <row r="18" spans="1:3" s="8" customFormat="1" ht="18.75">
      <c r="A18" s="6" t="s">
        <v>19</v>
      </c>
      <c r="B18" s="7">
        <v>116543</v>
      </c>
      <c r="C18" s="7">
        <v>42843</v>
      </c>
    </row>
    <row r="19" spans="1:3" ht="32.25">
      <c r="A19" s="6" t="s">
        <v>20</v>
      </c>
      <c r="B19" s="9">
        <v>0</v>
      </c>
      <c r="C19" s="9">
        <v>60834</v>
      </c>
    </row>
    <row r="20" spans="1:3" ht="18.75">
      <c r="A20" s="6" t="s">
        <v>21</v>
      </c>
      <c r="B20" s="9">
        <v>-331</v>
      </c>
      <c r="C20" s="9">
        <v>-331</v>
      </c>
    </row>
    <row r="21" spans="1:3" ht="18.75">
      <c r="A21" s="10" t="s">
        <v>22</v>
      </c>
      <c r="B21" s="11">
        <v>4873351.1</v>
      </c>
      <c r="C21" s="11">
        <v>4884169.1</v>
      </c>
    </row>
    <row r="22" spans="1:3" ht="31.5">
      <c r="A22" s="10" t="s">
        <v>23</v>
      </c>
      <c r="B22" s="11">
        <v>4873351.1</v>
      </c>
      <c r="C22" s="11">
        <v>4884169.1</v>
      </c>
    </row>
    <row r="23" spans="1:3" ht="31.5">
      <c r="A23" s="12" t="s">
        <v>24</v>
      </c>
      <c r="B23" s="13">
        <v>568840.6</v>
      </c>
      <c r="C23" s="13">
        <v>427114.5</v>
      </c>
    </row>
    <row r="24" spans="1:3" ht="18.75">
      <c r="A24" s="12" t="s">
        <v>25</v>
      </c>
      <c r="B24" s="13">
        <v>568840.6</v>
      </c>
      <c r="C24" s="13">
        <v>427114.5</v>
      </c>
    </row>
    <row r="25" spans="1:3" ht="18.75">
      <c r="A25" s="14" t="s">
        <v>26</v>
      </c>
      <c r="B25" s="13">
        <v>22616264.7</v>
      </c>
      <c r="C25" s="13">
        <v>18260920.6</v>
      </c>
    </row>
    <row r="26" ht="18.75">
      <c r="A26" s="15"/>
    </row>
    <row r="27" spans="1:3" ht="18.75">
      <c r="A27" s="15" t="s">
        <v>27</v>
      </c>
      <c r="B27" s="16">
        <v>2800423.7</v>
      </c>
      <c r="C27" s="16">
        <v>1560336.7</v>
      </c>
    </row>
    <row r="28" spans="1:3" ht="18.75">
      <c r="A28" s="17" t="s">
        <v>28</v>
      </c>
      <c r="B28" s="18">
        <v>8842.5</v>
      </c>
      <c r="C28" s="18">
        <v>0</v>
      </c>
    </row>
    <row r="29" spans="1:3" ht="18.75">
      <c r="A29" s="17" t="s">
        <v>29</v>
      </c>
      <c r="B29" s="16">
        <v>1093714.7</v>
      </c>
      <c r="C29" s="16">
        <v>980165.8</v>
      </c>
    </row>
    <row r="30" spans="1:3" ht="18.75">
      <c r="A30" s="17" t="s">
        <v>30</v>
      </c>
      <c r="B30" s="16">
        <v>3834769</v>
      </c>
      <c r="C30" s="16">
        <v>3107740.6</v>
      </c>
    </row>
    <row r="31" spans="1:3" ht="18.75">
      <c r="A31" s="17" t="s">
        <v>31</v>
      </c>
      <c r="B31" s="16">
        <v>2516302.8</v>
      </c>
      <c r="C31" s="16">
        <v>748794.9</v>
      </c>
    </row>
    <row r="32" spans="1:3" ht="18.75">
      <c r="A32" s="17" t="s">
        <v>32</v>
      </c>
      <c r="B32" s="18">
        <v>30602.9</v>
      </c>
      <c r="C32" s="18">
        <v>29902.9</v>
      </c>
    </row>
    <row r="33" spans="1:3" ht="18.75">
      <c r="A33" s="17" t="s">
        <v>33</v>
      </c>
      <c r="B33" s="16">
        <v>5580742.699999999</v>
      </c>
      <c r="C33" s="16">
        <v>1579418.2</v>
      </c>
    </row>
    <row r="34" spans="1:3" ht="18.75">
      <c r="A34" s="17" t="s">
        <v>34</v>
      </c>
      <c r="B34" s="16">
        <v>1089838.4</v>
      </c>
      <c r="C34" s="16">
        <v>565483.2</v>
      </c>
    </row>
    <row r="35" spans="1:3" ht="18.75">
      <c r="A35" s="17" t="s">
        <v>35</v>
      </c>
      <c r="B35" s="16">
        <v>4089869.5</v>
      </c>
      <c r="C35" s="16">
        <v>2402021</v>
      </c>
    </row>
    <row r="36" spans="1:3" ht="18.75">
      <c r="A36" s="17" t="s">
        <v>36</v>
      </c>
      <c r="B36" s="16">
        <v>3437027.9</v>
      </c>
      <c r="C36" s="16">
        <v>2491029.9</v>
      </c>
    </row>
    <row r="37" spans="1:3" ht="18.75">
      <c r="A37" s="17" t="s">
        <v>37</v>
      </c>
      <c r="B37" s="19"/>
      <c r="C37" s="19">
        <v>6582677.799999999</v>
      </c>
    </row>
    <row r="38" spans="1:3" ht="18.75">
      <c r="A38" s="17" t="s">
        <v>38</v>
      </c>
      <c r="B38" s="16">
        <v>24482134.099999998</v>
      </c>
      <c r="C38" s="16">
        <v>20047571</v>
      </c>
    </row>
    <row r="39" ht="9.75" customHeight="1"/>
    <row r="40" spans="1:3" ht="44.25" customHeight="1">
      <c r="A40" s="20" t="s">
        <v>39</v>
      </c>
      <c r="C40" s="21" t="s">
        <v>40</v>
      </c>
    </row>
  </sheetData>
  <sheetProtection selectLockedCells="1" selectUnlockedCells="1"/>
  <mergeCells count="1">
    <mergeCell ref="A1:C1"/>
  </mergeCells>
  <printOptions/>
  <pageMargins left="0.7875" right="0.1701388888888889" top="0.3902777777777778" bottom="0.2" header="0.5118055555555555" footer="0.511805555555555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view="pageBreakPreview" zoomScaleNormal="90" zoomScaleSheetLayoutView="100" workbookViewId="0" topLeftCell="A1">
      <selection activeCell="A3" sqref="A3"/>
    </sheetView>
  </sheetViews>
  <sheetFormatPr defaultColWidth="9.140625" defaultRowHeight="12"/>
  <cols>
    <col min="1" max="1" width="113.28125" style="1" customWidth="1"/>
    <col min="2" max="2" width="31.8515625" style="2" customWidth="1"/>
    <col min="3" max="16384" width="11.7109375" style="2" customWidth="1"/>
  </cols>
  <sheetData>
    <row r="1" spans="1:2" ht="56.25" customHeight="1">
      <c r="A1" s="62" t="s">
        <v>41</v>
      </c>
      <c r="B1" s="62"/>
    </row>
    <row r="2" ht="18.75">
      <c r="B2" s="3" t="s">
        <v>42</v>
      </c>
    </row>
    <row r="3" spans="1:2" ht="31.5">
      <c r="A3" s="4" t="s">
        <v>2</v>
      </c>
      <c r="B3" s="5" t="s">
        <v>43</v>
      </c>
    </row>
    <row r="4" spans="1:2" s="8" customFormat="1" ht="18.75">
      <c r="A4" s="6" t="s">
        <v>5</v>
      </c>
      <c r="B4" s="7">
        <v>17174073</v>
      </c>
    </row>
    <row r="5" spans="1:2" s="8" customFormat="1" ht="18.75">
      <c r="A5" s="6" t="s">
        <v>6</v>
      </c>
      <c r="B5" s="7">
        <v>10660299</v>
      </c>
    </row>
    <row r="6" spans="1:2" s="8" customFormat="1" ht="32.25">
      <c r="A6" s="6" t="s">
        <v>7</v>
      </c>
      <c r="B6" s="7">
        <v>1703569</v>
      </c>
    </row>
    <row r="7" spans="1:2" s="8" customFormat="1" ht="18.75">
      <c r="A7" s="6" t="s">
        <v>8</v>
      </c>
      <c r="B7" s="7">
        <v>890028</v>
      </c>
    </row>
    <row r="8" spans="1:2" s="8" customFormat="1" ht="18.75">
      <c r="A8" s="6" t="s">
        <v>9</v>
      </c>
      <c r="B8" s="7">
        <v>2233538</v>
      </c>
    </row>
    <row r="9" spans="1:2" s="8" customFormat="1" ht="32.25">
      <c r="A9" s="6" t="s">
        <v>10</v>
      </c>
      <c r="B9" s="7">
        <v>26204</v>
      </c>
    </row>
    <row r="10" spans="1:2" s="8" customFormat="1" ht="18.75">
      <c r="A10" s="6" t="s">
        <v>11</v>
      </c>
      <c r="B10" s="7">
        <v>89761</v>
      </c>
    </row>
    <row r="11" spans="1:2" s="8" customFormat="1" ht="32.25">
      <c r="A11" s="6" t="s">
        <v>12</v>
      </c>
      <c r="B11" s="7">
        <v>35040</v>
      </c>
    </row>
    <row r="12" spans="1:2" s="8" customFormat="1" ht="32.25">
      <c r="A12" s="6" t="s">
        <v>13</v>
      </c>
      <c r="B12" s="7">
        <v>783580</v>
      </c>
    </row>
    <row r="13" spans="1:2" s="8" customFormat="1" ht="18.75">
      <c r="A13" s="6" t="s">
        <v>14</v>
      </c>
      <c r="B13" s="7">
        <v>78246</v>
      </c>
    </row>
    <row r="14" spans="1:2" s="8" customFormat="1" ht="32.25">
      <c r="A14" s="6" t="s">
        <v>15</v>
      </c>
      <c r="B14" s="7">
        <v>83560</v>
      </c>
    </row>
    <row r="15" spans="1:2" s="8" customFormat="1" ht="18.75">
      <c r="A15" s="6" t="s">
        <v>16</v>
      </c>
      <c r="B15" s="7">
        <v>381690</v>
      </c>
    </row>
    <row r="16" spans="1:2" s="8" customFormat="1" ht="18.75">
      <c r="A16" s="6" t="s">
        <v>17</v>
      </c>
      <c r="B16" s="7">
        <v>16770</v>
      </c>
    </row>
    <row r="17" spans="1:2" s="8" customFormat="1" ht="18.75">
      <c r="A17" s="6" t="s">
        <v>18</v>
      </c>
      <c r="B17" s="7">
        <v>75576</v>
      </c>
    </row>
    <row r="18" spans="1:2" s="8" customFormat="1" ht="18.75">
      <c r="A18" s="6" t="s">
        <v>19</v>
      </c>
      <c r="B18" s="7">
        <v>116543</v>
      </c>
    </row>
    <row r="19" spans="1:2" ht="18.75">
      <c r="A19" s="6" t="s">
        <v>21</v>
      </c>
      <c r="B19" s="7">
        <v>-331</v>
      </c>
    </row>
    <row r="20" spans="1:2" ht="18.75">
      <c r="A20" s="10" t="s">
        <v>22</v>
      </c>
      <c r="B20" s="11">
        <v>4873351.1</v>
      </c>
    </row>
    <row r="21" spans="1:2" ht="31.5">
      <c r="A21" s="10" t="s">
        <v>23</v>
      </c>
      <c r="B21" s="11">
        <v>4873351.1</v>
      </c>
    </row>
    <row r="22" spans="1:2" ht="31.5">
      <c r="A22" s="12" t="s">
        <v>24</v>
      </c>
      <c r="B22" s="13">
        <v>568840.6</v>
      </c>
    </row>
    <row r="23" spans="1:2" ht="18.75">
      <c r="A23" s="12" t="s">
        <v>25</v>
      </c>
      <c r="B23" s="13">
        <v>568840.6</v>
      </c>
    </row>
    <row r="24" spans="1:2" ht="18.75">
      <c r="A24" s="14" t="s">
        <v>26</v>
      </c>
      <c r="B24" s="13">
        <v>22616264.7</v>
      </c>
    </row>
    <row r="25" spans="1:2" ht="18.75">
      <c r="A25" s="15"/>
      <c r="B25" s="22"/>
    </row>
    <row r="26" spans="1:2" ht="18.75">
      <c r="A26" s="15" t="s">
        <v>27</v>
      </c>
      <c r="B26" s="16">
        <v>2800423.7</v>
      </c>
    </row>
    <row r="27" spans="1:2" ht="18.75">
      <c r="A27" s="17" t="s">
        <v>28</v>
      </c>
      <c r="B27" s="18">
        <v>8842.5</v>
      </c>
    </row>
    <row r="28" spans="1:2" ht="18.75">
      <c r="A28" s="17" t="s">
        <v>29</v>
      </c>
      <c r="B28" s="16">
        <v>1093714.7</v>
      </c>
    </row>
    <row r="29" spans="1:2" ht="18.75">
      <c r="A29" s="17" t="s">
        <v>30</v>
      </c>
      <c r="B29" s="16">
        <v>3834769</v>
      </c>
    </row>
    <row r="30" spans="1:2" ht="18.75">
      <c r="A30" s="17" t="s">
        <v>31</v>
      </c>
      <c r="B30" s="16">
        <v>2516302.8</v>
      </c>
    </row>
    <row r="31" spans="1:2" ht="18.75">
      <c r="A31" s="17" t="s">
        <v>32</v>
      </c>
      <c r="B31" s="18">
        <v>30602.9</v>
      </c>
    </row>
    <row r="32" spans="1:2" ht="18.75">
      <c r="A32" s="17" t="s">
        <v>33</v>
      </c>
      <c r="B32" s="16">
        <v>5580742.699999999</v>
      </c>
    </row>
    <row r="33" spans="1:2" ht="18.75">
      <c r="A33" s="17" t="s">
        <v>34</v>
      </c>
      <c r="B33" s="16">
        <v>1089838.4</v>
      </c>
    </row>
    <row r="34" spans="1:2" ht="18.75">
      <c r="A34" s="17" t="s">
        <v>35</v>
      </c>
      <c r="B34" s="16">
        <v>4089869.5</v>
      </c>
    </row>
    <row r="35" spans="1:2" ht="18.75">
      <c r="A35" s="17" t="s">
        <v>36</v>
      </c>
      <c r="B35" s="16">
        <v>3437027.9</v>
      </c>
    </row>
    <row r="36" spans="1:2" ht="18.75">
      <c r="A36" s="17" t="s">
        <v>37</v>
      </c>
      <c r="B36" s="19"/>
    </row>
    <row r="37" spans="1:2" ht="18.75">
      <c r="A37" s="17" t="s">
        <v>38</v>
      </c>
      <c r="B37" s="16">
        <v>24482134.099999998</v>
      </c>
    </row>
    <row r="38" ht="18.75" customHeight="1"/>
    <row r="39" spans="1:2" ht="44.25" customHeight="1">
      <c r="A39" s="20" t="s">
        <v>39</v>
      </c>
      <c r="B39" s="21" t="s">
        <v>40</v>
      </c>
    </row>
  </sheetData>
  <sheetProtection selectLockedCells="1" selectUnlockedCells="1"/>
  <mergeCells count="1">
    <mergeCell ref="A1:B1"/>
  </mergeCells>
  <printOptions/>
  <pageMargins left="0.9902777777777778" right="0.1701388888888889" top="0.3902777777777778" bottom="0.2" header="0.5118055555555555" footer="0.5118055555555555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78" zoomScaleNormal="80" zoomScaleSheetLayoutView="78" workbookViewId="0" topLeftCell="A8">
      <selection activeCell="B53" sqref="B53"/>
    </sheetView>
  </sheetViews>
  <sheetFormatPr defaultColWidth="9.140625" defaultRowHeight="12"/>
  <cols>
    <col min="1" max="1" width="30.421875" style="23" customWidth="1"/>
    <col min="2" max="2" width="83.00390625" style="24" customWidth="1"/>
    <col min="3" max="3" width="21.140625" style="24" customWidth="1"/>
    <col min="4" max="4" width="20.28125" style="23" customWidth="1"/>
    <col min="5" max="5" width="18.28125" style="23" customWidth="1"/>
    <col min="6" max="16384" width="10.7109375" style="23" customWidth="1"/>
  </cols>
  <sheetData>
    <row r="1" spans="1:3" ht="88.5" customHeight="1">
      <c r="A1" s="63" t="s">
        <v>44</v>
      </c>
      <c r="B1" s="63"/>
      <c r="C1" s="63"/>
    </row>
    <row r="2" ht="15.75">
      <c r="C2" s="24" t="s">
        <v>45</v>
      </c>
    </row>
    <row r="3" spans="1:3" ht="47.25">
      <c r="A3" s="25" t="s">
        <v>46</v>
      </c>
      <c r="B3" s="26" t="s">
        <v>47</v>
      </c>
      <c r="C3" s="26" t="s">
        <v>48</v>
      </c>
    </row>
    <row r="4" spans="1:4" ht="19.5" customHeight="1">
      <c r="A4" s="27" t="s">
        <v>49</v>
      </c>
      <c r="B4" s="12" t="s">
        <v>50</v>
      </c>
      <c r="C4" s="28">
        <v>692</v>
      </c>
      <c r="D4" s="29"/>
    </row>
    <row r="5" spans="1:3" ht="18.75" customHeight="1">
      <c r="A5" s="27" t="s">
        <v>51</v>
      </c>
      <c r="B5" s="12" t="s">
        <v>6</v>
      </c>
      <c r="C5" s="28">
        <v>27</v>
      </c>
    </row>
    <row r="6" spans="1:3" ht="33" customHeight="1">
      <c r="A6" s="27" t="s">
        <v>52</v>
      </c>
      <c r="B6" s="12" t="s">
        <v>53</v>
      </c>
      <c r="C6" s="28">
        <v>236</v>
      </c>
    </row>
    <row r="7" spans="1:3" ht="21.75" customHeight="1">
      <c r="A7" s="27" t="s">
        <v>54</v>
      </c>
      <c r="B7" s="12" t="s">
        <v>9</v>
      </c>
      <c r="C7" s="28">
        <v>418</v>
      </c>
    </row>
    <row r="8" spans="1:3" ht="18" customHeight="1">
      <c r="A8" s="27"/>
      <c r="B8" s="12" t="s">
        <v>55</v>
      </c>
      <c r="C8" s="28">
        <v>260</v>
      </c>
    </row>
    <row r="9" spans="1:3" ht="54" customHeight="1">
      <c r="A9" s="27" t="s">
        <v>56</v>
      </c>
      <c r="B9" s="12" t="s">
        <v>13</v>
      </c>
      <c r="C9" s="28">
        <v>11</v>
      </c>
    </row>
    <row r="10" spans="1:3" ht="35.25" customHeight="1">
      <c r="A10" s="27" t="s">
        <v>57</v>
      </c>
      <c r="B10" s="12" t="s">
        <v>16</v>
      </c>
      <c r="C10" s="28">
        <v>0</v>
      </c>
    </row>
    <row r="11" spans="1:3" s="32" customFormat="1" ht="22.5" customHeight="1">
      <c r="A11" s="27" t="s">
        <v>58</v>
      </c>
      <c r="B11" s="30" t="s">
        <v>22</v>
      </c>
      <c r="C11" s="31">
        <v>2250.3</v>
      </c>
    </row>
    <row r="12" spans="1:3" s="35" customFormat="1" ht="40.5" customHeight="1">
      <c r="A12" s="27" t="s">
        <v>59</v>
      </c>
      <c r="B12" s="33" t="s">
        <v>23</v>
      </c>
      <c r="C12" s="34">
        <v>2250.3</v>
      </c>
    </row>
    <row r="13" spans="1:3" ht="1.5" customHeight="1" hidden="1">
      <c r="A13" s="27" t="s">
        <v>60</v>
      </c>
      <c r="B13" s="12" t="s">
        <v>24</v>
      </c>
      <c r="C13" s="28"/>
    </row>
    <row r="14" spans="1:3" ht="19.5" customHeight="1">
      <c r="A14" s="36"/>
      <c r="B14" s="37" t="s">
        <v>26</v>
      </c>
      <c r="C14" s="38">
        <f>C4+C11</f>
        <v>2942.3</v>
      </c>
    </row>
    <row r="15" spans="1:7" ht="15.75">
      <c r="A15" s="39"/>
      <c r="B15" s="40"/>
      <c r="C15" s="41"/>
      <c r="E15" s="29"/>
      <c r="G15" s="29"/>
    </row>
    <row r="16" spans="1:3" ht="18.75" customHeight="1">
      <c r="A16" s="42" t="s">
        <v>61</v>
      </c>
      <c r="B16" s="43" t="s">
        <v>27</v>
      </c>
      <c r="C16" s="44">
        <v>1698.1</v>
      </c>
    </row>
    <row r="17" spans="1:3" ht="19.5" customHeight="1">
      <c r="A17" s="42" t="s">
        <v>62</v>
      </c>
      <c r="B17" s="43" t="s">
        <v>28</v>
      </c>
      <c r="C17" s="45">
        <v>43.1</v>
      </c>
    </row>
    <row r="18" spans="1:3" ht="19.5" customHeight="1">
      <c r="A18" s="42" t="s">
        <v>63</v>
      </c>
      <c r="B18" s="43" t="s">
        <v>29</v>
      </c>
      <c r="C18" s="45">
        <v>0</v>
      </c>
    </row>
    <row r="19" spans="1:3" ht="19.5" customHeight="1">
      <c r="A19" s="42" t="s">
        <v>64</v>
      </c>
      <c r="B19" s="43" t="s">
        <v>30</v>
      </c>
      <c r="C19" s="45">
        <v>281.6</v>
      </c>
    </row>
    <row r="20" spans="1:3" ht="18.75" customHeight="1">
      <c r="A20" s="42" t="s">
        <v>65</v>
      </c>
      <c r="B20" s="43" t="s">
        <v>31</v>
      </c>
      <c r="C20" s="45">
        <v>148.1</v>
      </c>
    </row>
    <row r="21" spans="1:3" ht="20.25" customHeight="1">
      <c r="A21" s="42" t="s">
        <v>66</v>
      </c>
      <c r="B21" s="43" t="s">
        <v>34</v>
      </c>
      <c r="C21" s="45">
        <v>618</v>
      </c>
    </row>
    <row r="22" spans="1:3" ht="20.25" customHeight="1">
      <c r="A22" s="42" t="s">
        <v>67</v>
      </c>
      <c r="B22" s="43" t="s">
        <v>36</v>
      </c>
      <c r="C22" s="45">
        <v>153.4</v>
      </c>
    </row>
    <row r="23" spans="1:3" ht="15.75">
      <c r="A23" s="46"/>
      <c r="B23" s="47" t="s">
        <v>38</v>
      </c>
      <c r="C23" s="48">
        <f>C16+C17+C18+C19+C20+C21+C22</f>
        <v>2942.2999999999997</v>
      </c>
    </row>
    <row r="24" spans="1:3" ht="31.5" hidden="1">
      <c r="A24" s="49" t="s">
        <v>68</v>
      </c>
      <c r="B24" s="50" t="s">
        <v>69</v>
      </c>
      <c r="C24" s="50"/>
    </row>
    <row r="25" spans="1:3" ht="31.5" hidden="1">
      <c r="A25" s="49" t="s">
        <v>70</v>
      </c>
      <c r="B25" s="50" t="s">
        <v>71</v>
      </c>
      <c r="C25" s="50"/>
    </row>
    <row r="26" spans="1:3" ht="31.5" hidden="1">
      <c r="A26" s="51" t="s">
        <v>72</v>
      </c>
      <c r="B26" s="52" t="s">
        <v>73</v>
      </c>
      <c r="C26" s="52"/>
    </row>
    <row r="27" spans="1:3" ht="31.5" hidden="1">
      <c r="A27" s="51" t="s">
        <v>74</v>
      </c>
      <c r="B27" s="52" t="s">
        <v>75</v>
      </c>
      <c r="C27" s="52"/>
    </row>
    <row r="28" spans="1:3" ht="31.5" hidden="1">
      <c r="A28" s="51" t="s">
        <v>76</v>
      </c>
      <c r="B28" s="52" t="s">
        <v>77</v>
      </c>
      <c r="C28" s="52"/>
    </row>
    <row r="29" spans="1:3" ht="31.5" hidden="1">
      <c r="A29" s="51" t="s">
        <v>78</v>
      </c>
      <c r="B29" s="52" t="s">
        <v>79</v>
      </c>
      <c r="C29" s="52"/>
    </row>
    <row r="30" spans="1:3" ht="31.5" hidden="1">
      <c r="A30" s="49" t="s">
        <v>80</v>
      </c>
      <c r="B30" s="50" t="s">
        <v>81</v>
      </c>
      <c r="C30" s="50"/>
    </row>
    <row r="31" spans="1:3" ht="47.25" hidden="1">
      <c r="A31" s="51" t="s">
        <v>82</v>
      </c>
      <c r="B31" s="52" t="s">
        <v>83</v>
      </c>
      <c r="C31" s="52"/>
    </row>
    <row r="32" spans="1:3" ht="47.25" hidden="1">
      <c r="A32" s="51" t="s">
        <v>84</v>
      </c>
      <c r="B32" s="52" t="s">
        <v>85</v>
      </c>
      <c r="C32" s="52"/>
    </row>
    <row r="33" spans="1:3" ht="15.75" hidden="1">
      <c r="A33" s="49" t="s">
        <v>86</v>
      </c>
      <c r="B33" s="50" t="s">
        <v>87</v>
      </c>
      <c r="C33" s="50"/>
    </row>
    <row r="34" spans="1:3" ht="15.75" hidden="1">
      <c r="A34" s="51" t="s">
        <v>88</v>
      </c>
      <c r="B34" s="50" t="s">
        <v>89</v>
      </c>
      <c r="C34" s="50"/>
    </row>
    <row r="35" spans="1:3" ht="15.75" hidden="1">
      <c r="A35" s="51" t="s">
        <v>90</v>
      </c>
      <c r="B35" s="52" t="s">
        <v>91</v>
      </c>
      <c r="C35" s="52"/>
    </row>
    <row r="36" spans="1:3" ht="15.75" hidden="1">
      <c r="A36" s="51" t="s">
        <v>92</v>
      </c>
      <c r="B36" s="52" t="s">
        <v>93</v>
      </c>
      <c r="C36" s="52"/>
    </row>
    <row r="37" spans="1:3" ht="31.5" hidden="1">
      <c r="A37" s="51" t="s">
        <v>94</v>
      </c>
      <c r="B37" s="52" t="s">
        <v>95</v>
      </c>
      <c r="C37" s="52"/>
    </row>
    <row r="38" spans="1:3" ht="15.75" hidden="1">
      <c r="A38" s="51" t="s">
        <v>96</v>
      </c>
      <c r="B38" s="50" t="s">
        <v>97</v>
      </c>
      <c r="C38" s="50"/>
    </row>
    <row r="39" spans="1:3" ht="15.75" hidden="1">
      <c r="A39" s="51" t="s">
        <v>98</v>
      </c>
      <c r="B39" s="52" t="s">
        <v>99</v>
      </c>
      <c r="C39" s="52"/>
    </row>
    <row r="40" spans="1:3" ht="15.75" hidden="1">
      <c r="A40" s="51" t="s">
        <v>100</v>
      </c>
      <c r="B40" s="52" t="s">
        <v>101</v>
      </c>
      <c r="C40" s="52"/>
    </row>
    <row r="41" spans="1:3" ht="31.5" hidden="1">
      <c r="A41" s="51" t="s">
        <v>102</v>
      </c>
      <c r="B41" s="52" t="s">
        <v>103</v>
      </c>
      <c r="C41" s="52"/>
    </row>
    <row r="42" spans="1:3" ht="31.5" hidden="1">
      <c r="A42" s="49" t="s">
        <v>104</v>
      </c>
      <c r="B42" s="50" t="s">
        <v>105</v>
      </c>
      <c r="C42" s="50"/>
    </row>
    <row r="43" spans="1:3" ht="31.5" hidden="1">
      <c r="A43" s="49" t="s">
        <v>106</v>
      </c>
      <c r="B43" s="50" t="s">
        <v>107</v>
      </c>
      <c r="C43" s="50"/>
    </row>
    <row r="44" spans="1:3" ht="31.5" hidden="1">
      <c r="A44" s="51" t="s">
        <v>108</v>
      </c>
      <c r="B44" s="52" t="s">
        <v>109</v>
      </c>
      <c r="C44" s="52"/>
    </row>
    <row r="45" spans="1:3" ht="31.5" hidden="1">
      <c r="A45" s="51" t="s">
        <v>110</v>
      </c>
      <c r="B45" s="52" t="s">
        <v>111</v>
      </c>
      <c r="C45" s="52"/>
    </row>
    <row r="46" spans="1:3" ht="31.5" hidden="1">
      <c r="A46" s="49" t="s">
        <v>112</v>
      </c>
      <c r="B46" s="53" t="s">
        <v>113</v>
      </c>
      <c r="C46" s="53"/>
    </row>
    <row r="47" spans="1:3" ht="31.5" hidden="1">
      <c r="A47" s="51" t="s">
        <v>114</v>
      </c>
      <c r="B47" s="54" t="s">
        <v>115</v>
      </c>
      <c r="C47" s="54"/>
    </row>
    <row r="48" spans="1:3" ht="47.25" hidden="1">
      <c r="A48" s="51" t="s">
        <v>116</v>
      </c>
      <c r="B48" s="54" t="s">
        <v>117</v>
      </c>
      <c r="C48" s="54"/>
    </row>
    <row r="49" spans="1:3" ht="47.25" hidden="1">
      <c r="A49" s="51" t="s">
        <v>118</v>
      </c>
      <c r="B49" s="54" t="s">
        <v>119</v>
      </c>
      <c r="C49" s="54"/>
    </row>
    <row r="50" spans="1:3" ht="31.5" hidden="1">
      <c r="A50" s="51" t="s">
        <v>120</v>
      </c>
      <c r="B50" s="54" t="s">
        <v>121</v>
      </c>
      <c r="C50" s="54"/>
    </row>
    <row r="51" spans="1:3" ht="47.25" hidden="1">
      <c r="A51" s="51" t="s">
        <v>122</v>
      </c>
      <c r="B51" s="54" t="s">
        <v>123</v>
      </c>
      <c r="C51" s="54"/>
    </row>
    <row r="52" spans="1:3" ht="15.75">
      <c r="A52" s="55"/>
      <c r="B52" s="56" t="s">
        <v>124</v>
      </c>
      <c r="C52" s="57">
        <f>C14-C23</f>
        <v>0</v>
      </c>
    </row>
    <row r="53" spans="1:3" ht="15.75">
      <c r="A53" s="58"/>
      <c r="B53" s="59"/>
      <c r="C53" s="59"/>
    </row>
    <row r="54" spans="1:3" ht="15.75">
      <c r="A54" s="58"/>
      <c r="B54" s="59"/>
      <c r="C54" s="59"/>
    </row>
    <row r="55" spans="1:3" ht="18.75">
      <c r="A55" s="60" t="s">
        <v>125</v>
      </c>
      <c r="B55" s="61" t="s">
        <v>126</v>
      </c>
      <c r="C55" s="61"/>
    </row>
  </sheetData>
  <sheetProtection selectLockedCells="1" selectUnlockedCells="1"/>
  <mergeCells count="1">
    <mergeCell ref="A1:C1"/>
  </mergeCells>
  <printOptions/>
  <pageMargins left="0.8270833333333333" right="0.31527777777777777" top="0.55" bottom="0.19652777777777777" header="0.5118055555555555" footer="0.5118055555555555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компьютера</dc:creator>
  <cp:keywords/>
  <dc:description/>
  <cp:lastModifiedBy>Пользователь компьютера</cp:lastModifiedBy>
  <cp:lastPrinted>2015-11-19T09:33:10Z</cp:lastPrinted>
  <dcterms:modified xsi:type="dcterms:W3CDTF">2015-11-19T09:33:14Z</dcterms:modified>
  <cp:category/>
  <cp:version/>
  <cp:contentType/>
  <cp:contentStatus/>
</cp:coreProperties>
</file>