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2120" windowHeight="8445" tabRatio="921" activeTab="0"/>
  </bookViews>
  <sheets>
    <sheet name="свод" sheetId="1" r:id="rId1"/>
  </sheets>
  <definedNames>
    <definedName name="_xlnm.Print_Area" localSheetId="0">'свод'!$A$1:$AL$32</definedName>
  </definedNames>
  <calcPr fullCalcOnLoad="1"/>
</workbook>
</file>

<file path=xl/sharedStrings.xml><?xml version="1.0" encoding="utf-8"?>
<sst xmlns="http://schemas.openxmlformats.org/spreadsheetml/2006/main" count="76" uniqueCount="40">
  <si>
    <t>Всего задолженность</t>
  </si>
  <si>
    <t>Питание</t>
  </si>
  <si>
    <t>Медикаменты</t>
  </si>
  <si>
    <t>Прочая задолженность</t>
  </si>
  <si>
    <t>ВСЕГО КРЕДИТОРСКАЯ ЗАДОЛЖЕННОСТЬ</t>
  </si>
  <si>
    <t>текущая</t>
  </si>
  <si>
    <t>просроченная</t>
  </si>
  <si>
    <t>Капитальные вложения</t>
  </si>
  <si>
    <t>Капитальный ремонт</t>
  </si>
  <si>
    <t>Мун.долг</t>
  </si>
  <si>
    <t xml:space="preserve"> </t>
  </si>
  <si>
    <t>Культура (БУ)</t>
  </si>
  <si>
    <t>Управление культуры</t>
  </si>
  <si>
    <t>Управление образования</t>
  </si>
  <si>
    <t>Наименование организаций</t>
  </si>
  <si>
    <t xml:space="preserve"> Образование (БУ)</t>
  </si>
  <si>
    <t>Соц. защита населения</t>
  </si>
  <si>
    <t>Управление УКС</t>
  </si>
  <si>
    <t xml:space="preserve">Ж К Х </t>
  </si>
  <si>
    <t>Ганина И.И.</t>
  </si>
  <si>
    <t>по муниципальному образованию - городской округ город Касимов</t>
  </si>
  <si>
    <t>Заместитель главы администрации</t>
  </si>
  <si>
    <t>по экономике и финансам - начальник</t>
  </si>
  <si>
    <t>финансово-казначейского управления</t>
  </si>
  <si>
    <t>Козелина М.В.</t>
  </si>
  <si>
    <t xml:space="preserve"> Главный бухгалтер</t>
  </si>
  <si>
    <t xml:space="preserve">                 Благоустройство</t>
  </si>
  <si>
    <t xml:space="preserve">Мун. долг </t>
  </si>
  <si>
    <t>текущ.</t>
  </si>
  <si>
    <t xml:space="preserve">Управление молодеж. политики </t>
  </si>
  <si>
    <t>В срав. c 01.01.2016г.</t>
  </si>
  <si>
    <t xml:space="preserve">Задолжен. по  кап. ремонту </t>
  </si>
  <si>
    <t>Зарплата за март</t>
  </si>
  <si>
    <t>Начисления за март</t>
  </si>
  <si>
    <t>Физкультура и спорт (БУ)</t>
  </si>
  <si>
    <t>Электроэнер отопление, ком.услуги</t>
  </si>
  <si>
    <r>
      <t>Общегосударственные вопросы                                   (</t>
    </r>
    <r>
      <rPr>
        <sz val="10"/>
        <rFont val="Courier"/>
        <family val="3"/>
      </rPr>
      <t>ФКУ, ДУМА, КСК, УИЗО, Администрация)</t>
    </r>
  </si>
  <si>
    <t>МБУ СДЦ "Спектр",                      ДЮСШ (БУ)</t>
  </si>
  <si>
    <t>Кредиторская задолженность на 1 июля 2016г.</t>
  </si>
  <si>
    <t>В срав. c 01.06.2016г.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</si>
</sst>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?oa&quot;;\-#,##0&quot;?oa&quot;"/>
    <numFmt numFmtId="165" formatCode="#,##0&quot;?oa&quot;;[Red]\-#,##0&quot;?oa&quot;"/>
    <numFmt numFmtId="166" formatCode="#,##0.00&quot;?oa&quot;;\-#,##0.00&quot;?oa&quot;"/>
    <numFmt numFmtId="167" formatCode="#,##0.00&quot;?oa&quot;;[Red]\-#,##0.00&quot;?oa&quot;"/>
    <numFmt numFmtId="168" formatCode="_-* #,##0&quot;?oa&quot;_-;\-* #,##0&quot;?oa&quot;_-;_-* &quot;-&quot;&quot;?oa&quot;_-;_-@_-"/>
    <numFmt numFmtId="169" formatCode="_-* #,##0_?_o_a_-;\-* #,##0_?_o_a_-;_-* &quot;-&quot;_?_o_a_-;_-@_-"/>
    <numFmt numFmtId="170" formatCode="_-* #,##0.00&quot;?oa&quot;_-;\-* #,##0.00&quot;?oa&quot;_-;_-* &quot;-&quot;??&quot;?oa&quot;_-;_-@_-"/>
    <numFmt numFmtId="171" formatCode="_-* #,##0.00_?_o_a_-;\-* #,##0.00_?_o_a_-;_-* &quot;-&quot;??_?_o_a_-;_-@_-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_)"/>
    <numFmt numFmtId="189" formatCode="0.0_)"/>
    <numFmt numFmtId="190" formatCode="0.000"/>
    <numFmt numFmtId="191" formatCode="0.0"/>
    <numFmt numFmtId="192" formatCode="0.0000"/>
    <numFmt numFmtId="193" formatCode="0.00000"/>
    <numFmt numFmtId="194" formatCode="0.000000"/>
    <numFmt numFmtId="195" formatCode="#,##0.0"/>
    <numFmt numFmtId="196" formatCode="0.0000000"/>
    <numFmt numFmtId="197" formatCode="#,##0&quot;ðóá&quot;;\-#,##0&quot;ðóá&quot;"/>
    <numFmt numFmtId="198" formatCode="#,##0&quot;ðóá&quot;;[Red]\-#,##0&quot;ðóá&quot;"/>
    <numFmt numFmtId="199" formatCode="#,##0.00&quot;ðóá&quot;;\-#,##0.00&quot;ðóá&quot;"/>
    <numFmt numFmtId="200" formatCode="#,##0.00&quot;ðóá&quot;;[Red]\-#,##0.00&quot;ðóá&quot;"/>
    <numFmt numFmtId="201" formatCode="_-* #,##0&quot;ðóá&quot;_-;\-* #,##0&quot;ðóá&quot;_-;_-* &quot;-&quot;&quot;ðóá&quot;_-;_-@_-"/>
    <numFmt numFmtId="202" formatCode="_-* #,##0_ð_ó_á_-;\-* #,##0_ð_ó_á_-;_-* &quot;-&quot;_ð_ó_á_-;_-@_-"/>
    <numFmt numFmtId="203" formatCode="_-* #,##0.00&quot;ðóá&quot;_-;\-* #,##0.00&quot;ðóá&quot;_-;_-* &quot;-&quot;??&quot;ðóá&quot;_-;_-@_-"/>
    <numFmt numFmtId="204" formatCode="_-* #,##0.00_ð_ó_á_-;\-* #,##0.00_ð_ó_á_-;_-* &quot;-&quot;??_ð_ó_á_-;_-@_-"/>
    <numFmt numFmtId="205" formatCode="0.00000000"/>
    <numFmt numFmtId="206" formatCode="0.0000000000"/>
    <numFmt numFmtId="207" formatCode="0.00000000000"/>
    <numFmt numFmtId="208" formatCode="0.000000000000"/>
    <numFmt numFmtId="209" formatCode="0.000000000"/>
    <numFmt numFmtId="210" formatCode="0.0%"/>
    <numFmt numFmtId="211" formatCode="[$-FC19]d\ mmmm\ yyyy\ &quot;г.&quot;"/>
  </numFmts>
  <fonts count="12">
    <font>
      <sz val="12"/>
      <name val="Courie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Courier"/>
      <family val="0"/>
    </font>
    <font>
      <b/>
      <sz val="12"/>
      <name val="Courier"/>
      <family val="3"/>
    </font>
    <font>
      <b/>
      <sz val="10"/>
      <name val="Courier"/>
      <family val="3"/>
    </font>
    <font>
      <b/>
      <sz val="11"/>
      <name val="Courier"/>
      <family val="3"/>
    </font>
    <font>
      <b/>
      <i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/>
    </xf>
    <xf numFmtId="0" fontId="0" fillId="2" borderId="1" xfId="0" applyFont="1" applyFill="1" applyBorder="1" applyAlignment="1" quotePrefix="1">
      <alignment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C41"/>
  <sheetViews>
    <sheetView tabSelected="1" workbookViewId="0" topLeftCell="A1">
      <selection activeCell="AS7" sqref="AS7"/>
    </sheetView>
  </sheetViews>
  <sheetFormatPr defaultColWidth="8.796875" defaultRowHeight="15"/>
  <cols>
    <col min="1" max="1" width="21.3984375" style="0" customWidth="1"/>
    <col min="2" max="2" width="6.3984375" style="0" customWidth="1"/>
    <col min="3" max="3" width="6" style="0" customWidth="1"/>
    <col min="4" max="4" width="0.1015625" style="0" customWidth="1"/>
    <col min="5" max="5" width="9.3984375" style="0" hidden="1" customWidth="1"/>
    <col min="6" max="6" width="5.8984375" style="0" customWidth="1"/>
    <col min="7" max="7" width="6" style="0" customWidth="1"/>
    <col min="8" max="8" width="6.09765625" style="0" customWidth="1"/>
    <col min="9" max="9" width="6.3984375" style="0" customWidth="1"/>
    <col min="10" max="10" width="7.19921875" style="0" hidden="1" customWidth="1"/>
    <col min="11" max="11" width="7.796875" style="0" hidden="1" customWidth="1"/>
    <col min="12" max="12" width="6.09765625" style="0" customWidth="1"/>
    <col min="13" max="13" width="6.296875" style="0" customWidth="1"/>
    <col min="14" max="14" width="6.796875" style="0" customWidth="1"/>
    <col min="15" max="15" width="7.09765625" style="0" customWidth="1"/>
    <col min="16" max="16" width="5.8984375" style="0" customWidth="1"/>
    <col min="17" max="17" width="6.09765625" style="0" customWidth="1"/>
    <col min="18" max="18" width="6.3984375" style="0" customWidth="1"/>
    <col min="19" max="19" width="6.19921875" style="0" customWidth="1"/>
    <col min="20" max="20" width="6.09765625" style="0" customWidth="1"/>
    <col min="21" max="22" width="6.59765625" style="0" customWidth="1"/>
    <col min="23" max="23" width="0.203125" style="0" hidden="1" customWidth="1"/>
    <col min="24" max="28" width="8.8984375" style="0" hidden="1" customWidth="1"/>
    <col min="29" max="29" width="1.69921875" style="0" hidden="1" customWidth="1"/>
    <col min="30" max="42" width="8.8984375" style="0" hidden="1" customWidth="1"/>
  </cols>
  <sheetData>
    <row r="1" ht="15">
      <c r="A1" t="s">
        <v>10</v>
      </c>
    </row>
    <row r="2" spans="1:14" ht="18.75">
      <c r="A2" s="35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/>
    </row>
    <row r="3" spans="1:11" ht="16.5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21" customHeight="1"/>
    <row r="5" spans="1:55" ht="55.5" customHeight="1">
      <c r="A5" s="19" t="s">
        <v>14</v>
      </c>
      <c r="B5" s="39" t="s">
        <v>0</v>
      </c>
      <c r="C5" s="40"/>
      <c r="D5" s="24" t="s">
        <v>32</v>
      </c>
      <c r="E5" s="32" t="s">
        <v>33</v>
      </c>
      <c r="F5" s="37" t="s">
        <v>35</v>
      </c>
      <c r="G5" s="43"/>
      <c r="H5" s="37" t="s">
        <v>1</v>
      </c>
      <c r="I5" s="43"/>
      <c r="J5" s="37" t="s">
        <v>2</v>
      </c>
      <c r="K5" s="43"/>
      <c r="L5" s="37" t="s">
        <v>8</v>
      </c>
      <c r="M5" s="38"/>
      <c r="N5" s="37" t="s">
        <v>3</v>
      </c>
      <c r="O5" s="38"/>
      <c r="P5" s="37" t="s">
        <v>31</v>
      </c>
      <c r="Q5" s="38"/>
      <c r="R5" s="24" t="s">
        <v>27</v>
      </c>
      <c r="S5" s="37" t="s">
        <v>7</v>
      </c>
      <c r="T5" s="38"/>
      <c r="U5" s="37" t="s">
        <v>26</v>
      </c>
      <c r="V5" s="38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32.25" customHeight="1">
      <c r="A6" s="3"/>
      <c r="B6" s="13" t="s">
        <v>28</v>
      </c>
      <c r="C6" s="12" t="s">
        <v>6</v>
      </c>
      <c r="D6" s="11" t="s">
        <v>5</v>
      </c>
      <c r="E6" s="31" t="s">
        <v>5</v>
      </c>
      <c r="F6" s="11" t="s">
        <v>28</v>
      </c>
      <c r="G6" s="10" t="s">
        <v>6</v>
      </c>
      <c r="H6" s="11" t="s">
        <v>28</v>
      </c>
      <c r="I6" s="10" t="s">
        <v>6</v>
      </c>
      <c r="J6" s="11" t="s">
        <v>5</v>
      </c>
      <c r="K6" s="10" t="s">
        <v>6</v>
      </c>
      <c r="L6" s="11" t="s">
        <v>28</v>
      </c>
      <c r="M6" s="10" t="s">
        <v>6</v>
      </c>
      <c r="N6" s="11" t="s">
        <v>28</v>
      </c>
      <c r="O6" s="10" t="s">
        <v>6</v>
      </c>
      <c r="P6" s="11" t="s">
        <v>28</v>
      </c>
      <c r="Q6" s="10" t="s">
        <v>6</v>
      </c>
      <c r="R6" s="11"/>
      <c r="S6" s="11" t="s">
        <v>28</v>
      </c>
      <c r="T6" s="10" t="s">
        <v>6</v>
      </c>
      <c r="U6" s="11" t="s">
        <v>28</v>
      </c>
      <c r="V6" s="10" t="s">
        <v>6</v>
      </c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42" ht="24.75" customHeight="1">
      <c r="A7" s="22" t="s">
        <v>15</v>
      </c>
      <c r="B7" s="7">
        <v>1294</v>
      </c>
      <c r="C7" s="7">
        <v>0</v>
      </c>
      <c r="D7" s="21" t="e">
        <f>#REF!</f>
        <v>#REF!</v>
      </c>
      <c r="E7" s="21" t="e">
        <f>#REF!</f>
        <v>#REF!</v>
      </c>
      <c r="F7" s="21">
        <v>70</v>
      </c>
      <c r="G7" s="21">
        <v>0</v>
      </c>
      <c r="H7" s="21">
        <v>1201</v>
      </c>
      <c r="I7" s="21">
        <v>0</v>
      </c>
      <c r="J7" s="21" t="e">
        <f>#REF!</f>
        <v>#REF!</v>
      </c>
      <c r="K7" s="21" t="e">
        <f>#REF!</f>
        <v>#REF!</v>
      </c>
      <c r="L7" s="21">
        <v>0</v>
      </c>
      <c r="M7" s="21">
        <v>0</v>
      </c>
      <c r="N7" s="21">
        <v>23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21" customHeight="1">
      <c r="A8" s="28" t="s">
        <v>13</v>
      </c>
      <c r="B8" s="7">
        <v>0</v>
      </c>
      <c r="C8" s="7">
        <v>0</v>
      </c>
      <c r="D8" s="21" t="e">
        <f>#REF!</f>
        <v>#REF!</v>
      </c>
      <c r="E8" s="21" t="e">
        <f>#REF!</f>
        <v>#REF!</v>
      </c>
      <c r="F8" s="21">
        <v>0</v>
      </c>
      <c r="G8" s="21">
        <v>0</v>
      </c>
      <c r="H8" s="21">
        <v>0</v>
      </c>
      <c r="I8" s="21">
        <v>0</v>
      </c>
      <c r="J8" s="21" t="e">
        <f>#REF!</f>
        <v>#REF!</v>
      </c>
      <c r="K8" s="21" t="e">
        <f>#REF!</f>
        <v>#REF!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22.5" customHeight="1">
      <c r="A9" s="22" t="s">
        <v>11</v>
      </c>
      <c r="B9" s="7">
        <v>76</v>
      </c>
      <c r="C9" s="7">
        <v>0</v>
      </c>
      <c r="D9" s="18" t="e">
        <f>#REF!</f>
        <v>#REF!</v>
      </c>
      <c r="E9" s="18" t="e">
        <f>#REF!</f>
        <v>#REF!</v>
      </c>
      <c r="F9" s="21">
        <v>5</v>
      </c>
      <c r="G9" s="21">
        <v>0</v>
      </c>
      <c r="H9" s="21">
        <v>0</v>
      </c>
      <c r="I9" s="21">
        <v>0</v>
      </c>
      <c r="J9" s="18" t="e">
        <f>#REF!</f>
        <v>#REF!</v>
      </c>
      <c r="K9" s="18" t="e">
        <f>#REF!</f>
        <v>#REF!</v>
      </c>
      <c r="L9" s="21">
        <v>0</v>
      </c>
      <c r="M9" s="21">
        <v>0</v>
      </c>
      <c r="N9" s="21">
        <v>71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.75" customHeight="1">
      <c r="A10" s="22" t="s">
        <v>12</v>
      </c>
      <c r="B10" s="7">
        <v>0</v>
      </c>
      <c r="C10" s="7">
        <v>0</v>
      </c>
      <c r="D10" s="18" t="e">
        <f>#REF!</f>
        <v>#REF!</v>
      </c>
      <c r="E10" s="18" t="e">
        <f>#REF!</f>
        <v>#REF!</v>
      </c>
      <c r="F10" s="21">
        <v>0</v>
      </c>
      <c r="G10" s="21">
        <v>0</v>
      </c>
      <c r="H10" s="21">
        <v>0</v>
      </c>
      <c r="I10" s="21">
        <v>0</v>
      </c>
      <c r="J10" s="18" t="e">
        <f>#REF!</f>
        <v>#REF!</v>
      </c>
      <c r="K10" s="18" t="e">
        <f>#REF!</f>
        <v>#REF!</v>
      </c>
      <c r="L10" s="21">
        <v>0</v>
      </c>
      <c r="M10" s="21">
        <v>0</v>
      </c>
      <c r="N10" s="21"/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 t="e">
        <f>#REF!</f>
        <v>#REF!</v>
      </c>
      <c r="AC10" s="18" t="e">
        <f>#REF!</f>
        <v>#REF!</v>
      </c>
      <c r="AD10" s="18" t="e">
        <f>#REF!</f>
        <v>#REF!</v>
      </c>
      <c r="AE10" s="18" t="e">
        <f>#REF!</f>
        <v>#REF!</v>
      </c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  <c r="AK10" s="18" t="e">
        <f>#REF!</f>
        <v>#REF!</v>
      </c>
      <c r="AL10" s="18" t="e">
        <f>#REF!</f>
        <v>#REF!</v>
      </c>
      <c r="AM10" s="18" t="e">
        <f>#REF!</f>
        <v>#REF!</v>
      </c>
      <c r="AN10" s="18" t="e">
        <f>#REF!</f>
        <v>#REF!</v>
      </c>
      <c r="AO10" s="18" t="e">
        <f>#REF!</f>
        <v>#REF!</v>
      </c>
      <c r="AP10" s="18" t="e">
        <f>#REF!</f>
        <v>#REF!</v>
      </c>
    </row>
    <row r="11" spans="1:42" ht="32.25" customHeight="1">
      <c r="A11" s="33" t="s">
        <v>37</v>
      </c>
      <c r="B11" s="7">
        <v>0</v>
      </c>
      <c r="C11" s="7">
        <v>0</v>
      </c>
      <c r="D11" s="30" t="e">
        <f>#REF!</f>
        <v>#REF!</v>
      </c>
      <c r="E11" s="30" t="e">
        <f>#REF!</f>
        <v>#REF!</v>
      </c>
      <c r="F11" s="21">
        <v>0</v>
      </c>
      <c r="G11" s="21">
        <v>0</v>
      </c>
      <c r="H11" s="21">
        <v>0</v>
      </c>
      <c r="I11" s="21">
        <v>0</v>
      </c>
      <c r="J11" s="30" t="e">
        <f>#REF!</f>
        <v>#REF!</v>
      </c>
      <c r="K11" s="30" t="e">
        <f>#REF!</f>
        <v>#REF!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33.75" customHeight="1">
      <c r="A12" s="22" t="s">
        <v>29</v>
      </c>
      <c r="B12" s="7">
        <v>0</v>
      </c>
      <c r="C12" s="7">
        <v>0</v>
      </c>
      <c r="D12" s="18" t="e">
        <f>#REF!</f>
        <v>#REF!</v>
      </c>
      <c r="E12" s="18" t="e">
        <f>#REF!</f>
        <v>#REF!</v>
      </c>
      <c r="F12" s="21">
        <v>0</v>
      </c>
      <c r="G12" s="21">
        <v>0</v>
      </c>
      <c r="H12" s="21">
        <v>0</v>
      </c>
      <c r="I12" s="21">
        <v>0</v>
      </c>
      <c r="J12" s="18" t="e">
        <f>#REF!</f>
        <v>#REF!</v>
      </c>
      <c r="K12" s="18" t="e">
        <f>#REF!</f>
        <v>#REF!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 t="e">
        <f>#REF!</f>
        <v>#REF!</v>
      </c>
      <c r="AC12" s="18" t="e">
        <f>#REF!</f>
        <v>#REF!</v>
      </c>
      <c r="AD12" s="18" t="e">
        <f>#REF!</f>
        <v>#REF!</v>
      </c>
      <c r="AE12" s="18" t="e">
        <f>#REF!</f>
        <v>#REF!</v>
      </c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  <c r="AK12" s="18" t="e">
        <f>#REF!</f>
        <v>#REF!</v>
      </c>
      <c r="AL12" s="18" t="e">
        <f>#REF!</f>
        <v>#REF!</v>
      </c>
      <c r="AM12" s="18" t="e">
        <f>#REF!</f>
        <v>#REF!</v>
      </c>
      <c r="AN12" s="18" t="e">
        <f>#REF!</f>
        <v>#REF!</v>
      </c>
      <c r="AO12" s="18" t="e">
        <f>#REF!</f>
        <v>#REF!</v>
      </c>
      <c r="AP12" s="18" t="e">
        <f>#REF!</f>
        <v>#REF!</v>
      </c>
    </row>
    <row r="13" spans="1:22" ht="31.5" customHeight="1">
      <c r="A13" s="28" t="s">
        <v>34</v>
      </c>
      <c r="B13" s="7">
        <v>0</v>
      </c>
      <c r="C13" s="7">
        <v>0</v>
      </c>
      <c r="D13" s="18" t="e">
        <f>#REF!</f>
        <v>#REF!</v>
      </c>
      <c r="E13" s="18" t="e">
        <f>#REF!</f>
        <v>#REF!</v>
      </c>
      <c r="F13" s="21">
        <v>0</v>
      </c>
      <c r="G13" s="21">
        <v>0</v>
      </c>
      <c r="H13" s="21">
        <v>0</v>
      </c>
      <c r="I13" s="21">
        <v>0</v>
      </c>
      <c r="J13" s="18" t="e">
        <f>#REF!</f>
        <v>#REF!</v>
      </c>
      <c r="K13" s="18" t="e">
        <f>#REF!</f>
        <v>#REF!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</row>
    <row r="14" spans="1:22" ht="37.5" customHeight="1" hidden="1">
      <c r="A14" s="22" t="s">
        <v>16</v>
      </c>
      <c r="B14" s="7" t="e">
        <f>F14+H14+J14+L14+N14+P14+S14+U14</f>
        <v>#REF!</v>
      </c>
      <c r="C14" s="7" t="e">
        <f>G14+I14+K14+M14+O14+Q14+T14+V14</f>
        <v>#REF!</v>
      </c>
      <c r="D14" s="18" t="e">
        <f>#REF!+#REF!+#REF!+#REF!+#REF!+#REF!+#REF!+#REF!</f>
        <v>#REF!</v>
      </c>
      <c r="E14" s="18" t="e">
        <f>#REF!+#REF!+#REF!+#REF!+#REF!+#REF!+#REF!+#REF!</f>
        <v>#REF!</v>
      </c>
      <c r="F14" s="21">
        <v>0</v>
      </c>
      <c r="G14" s="21">
        <v>0</v>
      </c>
      <c r="H14" s="21">
        <v>0</v>
      </c>
      <c r="I14" s="21">
        <v>0</v>
      </c>
      <c r="J14" s="18" t="e">
        <f>#REF!+#REF!+#REF!+#REF!+#REF!+#REF!+#REF!+#REF!</f>
        <v>#REF!</v>
      </c>
      <c r="K14" s="18" t="e">
        <f>#REF!+#REF!+#REF!+#REF!+#REF!+#REF!+#REF!+#REF!</f>
        <v>#REF!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</row>
    <row r="15" spans="1:43" ht="62.25" customHeight="1">
      <c r="A15" s="28" t="s">
        <v>36</v>
      </c>
      <c r="B15" s="7">
        <v>137</v>
      </c>
      <c r="C15" s="7">
        <v>0</v>
      </c>
      <c r="D15" s="18" t="e">
        <f>#REF!+#REF!+#REF!+#REF!+#REF!+#REF!+#REF!+#REF!</f>
        <v>#REF!</v>
      </c>
      <c r="E15" s="18" t="e">
        <f>#REF!+#REF!+#REF!+#REF!+#REF!+#REF!+#REF!+#REF!</f>
        <v>#REF!</v>
      </c>
      <c r="F15" s="21">
        <v>2</v>
      </c>
      <c r="G15" s="21">
        <v>0</v>
      </c>
      <c r="H15" s="21">
        <v>0</v>
      </c>
      <c r="I15" s="21">
        <v>0</v>
      </c>
      <c r="J15" s="18" t="e">
        <f>#REF!+#REF!+#REF!+#REF!+#REF!+#REF!+#REF!+#REF!</f>
        <v>#REF!</v>
      </c>
      <c r="K15" s="18" t="e">
        <f>#REF!+#REF!+#REF!+#REF!+#REF!+#REF!+#REF!+#REF!</f>
        <v>#REF!</v>
      </c>
      <c r="L15" s="21">
        <v>0</v>
      </c>
      <c r="M15" s="21">
        <v>0</v>
      </c>
      <c r="N15" s="21">
        <v>106</v>
      </c>
      <c r="O15" s="21">
        <v>0</v>
      </c>
      <c r="P15" s="21">
        <v>0</v>
      </c>
      <c r="Q15" s="21">
        <v>0</v>
      </c>
      <c r="R15" s="21">
        <v>0</v>
      </c>
      <c r="S15" s="21">
        <v>29</v>
      </c>
      <c r="T15" s="21">
        <v>0</v>
      </c>
      <c r="U15" s="21">
        <v>0</v>
      </c>
      <c r="V15" s="21">
        <v>0</v>
      </c>
      <c r="W15" s="18" t="e">
        <f>#REF!+#REF!+#REF!+#REF!+#REF!+#REF!+#REF!+#REF!</f>
        <v>#REF!</v>
      </c>
      <c r="X15" s="18" t="e">
        <f>#REF!+#REF!+#REF!+#REF!+#REF!+#REF!+#REF!+#REF!</f>
        <v>#REF!</v>
      </c>
      <c r="Y15" s="18" t="e">
        <f>#REF!+#REF!+#REF!+#REF!+#REF!+#REF!+#REF!+#REF!</f>
        <v>#REF!</v>
      </c>
      <c r="Z15" s="18" t="e">
        <f>#REF!+#REF!+#REF!+#REF!+#REF!+#REF!+#REF!+#REF!</f>
        <v>#REF!</v>
      </c>
      <c r="AA15" s="18" t="e">
        <f>#REF!+#REF!+#REF!+#REF!+#REF!+#REF!+#REF!+#REF!</f>
        <v>#REF!</v>
      </c>
      <c r="AB15" s="18" t="e">
        <f>#REF!+#REF!+#REF!+#REF!+#REF!+#REF!+#REF!+#REF!</f>
        <v>#REF!</v>
      </c>
      <c r="AC15" s="18" t="e">
        <f>#REF!+#REF!+#REF!+#REF!+#REF!+#REF!+#REF!+#REF!</f>
        <v>#REF!</v>
      </c>
      <c r="AD15" s="18" t="e">
        <f>#REF!+#REF!+#REF!+#REF!+#REF!+#REF!+#REF!+#REF!</f>
        <v>#REF!</v>
      </c>
      <c r="AE15" s="18" t="e">
        <f>#REF!+#REF!+#REF!+#REF!+#REF!+#REF!+#REF!+#REF!</f>
        <v>#REF!</v>
      </c>
      <c r="AF15" s="18" t="e">
        <f>#REF!+#REF!+#REF!+#REF!+#REF!+#REF!+#REF!+#REF!</f>
        <v>#REF!</v>
      </c>
      <c r="AG15" s="18" t="e">
        <f>#REF!+#REF!+#REF!+#REF!+#REF!+#REF!+#REF!+#REF!</f>
        <v>#REF!</v>
      </c>
      <c r="AH15" s="18" t="e">
        <f>#REF!+#REF!+#REF!+#REF!+#REF!+#REF!+#REF!+#REF!</f>
        <v>#REF!</v>
      </c>
      <c r="AI15" s="18" t="e">
        <f>#REF!+#REF!+#REF!+#REF!+#REF!+#REF!+#REF!+#REF!</f>
        <v>#REF!</v>
      </c>
      <c r="AJ15" s="18" t="e">
        <f>#REF!+#REF!+#REF!+#REF!+#REF!+#REF!+#REF!+#REF!</f>
        <v>#REF!</v>
      </c>
      <c r="AK15" s="18" t="e">
        <f>#REF!+#REF!+#REF!+#REF!+#REF!+#REF!+#REF!+#REF!</f>
        <v>#REF!</v>
      </c>
      <c r="AL15" s="18" t="e">
        <f>#REF!+#REF!+#REF!+#REF!+#REF!+#REF!+#REF!+#REF!</f>
        <v>#REF!</v>
      </c>
      <c r="AM15" s="18" t="e">
        <f>#REF!+#REF!+#REF!+#REF!+#REF!+#REF!+#REF!+#REF!</f>
        <v>#REF!</v>
      </c>
      <c r="AN15" s="18" t="e">
        <f>#REF!+#REF!+#REF!+#REF!+#REF!+#REF!+#REF!+#REF!</f>
        <v>#REF!</v>
      </c>
      <c r="AO15" s="18" t="e">
        <f>#REF!+#REF!+#REF!+#REF!+#REF!+#REF!+#REF!+#REF!</f>
        <v>#REF!</v>
      </c>
      <c r="AP15" s="25" t="e">
        <f>#REF!+#REF!+#REF!+#REF!+#REF!+#REF!+#REF!+#REF!</f>
        <v>#REF!</v>
      </c>
      <c r="AQ15" s="26"/>
    </row>
    <row r="16" spans="1:22" ht="22.5" customHeight="1">
      <c r="A16" s="22" t="s">
        <v>17</v>
      </c>
      <c r="B16" s="7">
        <v>0</v>
      </c>
      <c r="C16" s="7">
        <v>0</v>
      </c>
      <c r="D16" s="18" t="e">
        <f>#REF!</f>
        <v>#REF!</v>
      </c>
      <c r="E16" s="18" t="e">
        <f>#REF!</f>
        <v>#REF!</v>
      </c>
      <c r="F16" s="21">
        <v>0</v>
      </c>
      <c r="G16" s="21">
        <v>0</v>
      </c>
      <c r="H16" s="21">
        <v>0</v>
      </c>
      <c r="I16" s="21">
        <v>0</v>
      </c>
      <c r="J16" s="18" t="e">
        <f>#REF!</f>
        <v>#REF!</v>
      </c>
      <c r="K16" s="18" t="e">
        <f>#REF!</f>
        <v>#REF!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</row>
    <row r="17" spans="1:42" ht="21.75" customHeight="1">
      <c r="A17" s="22" t="s">
        <v>18</v>
      </c>
      <c r="B17" s="7">
        <v>0</v>
      </c>
      <c r="C17" s="7">
        <v>0</v>
      </c>
      <c r="D17" s="18" t="e">
        <f>#REF!</f>
        <v>#REF!</v>
      </c>
      <c r="E17" s="18" t="e">
        <f>#REF!</f>
        <v>#REF!</v>
      </c>
      <c r="F17" s="21">
        <v>0</v>
      </c>
      <c r="G17" s="21">
        <v>0</v>
      </c>
      <c r="H17" s="21">
        <v>0</v>
      </c>
      <c r="I17" s="21">
        <v>0</v>
      </c>
      <c r="J17" s="18" t="e">
        <f>#REF!</f>
        <v>#REF!</v>
      </c>
      <c r="K17" s="18" t="e">
        <f>#REF!</f>
        <v>#REF!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 t="e">
        <f>#REF!</f>
        <v>#REF!</v>
      </c>
      <c r="AC17" s="18" t="e">
        <f>#REF!</f>
        <v>#REF!</v>
      </c>
      <c r="AD17" s="18" t="e">
        <f>#REF!</f>
        <v>#REF!</v>
      </c>
      <c r="AE17" s="18" t="e">
        <f>#REF!</f>
        <v>#REF!</v>
      </c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  <c r="AK17" s="18" t="e">
        <f>#REF!</f>
        <v>#REF!</v>
      </c>
      <c r="AL17" s="18" t="e">
        <f>#REF!</f>
        <v>#REF!</v>
      </c>
      <c r="AM17" s="18" t="e">
        <f>#REF!</f>
        <v>#REF!</v>
      </c>
      <c r="AN17" s="18" t="e">
        <f>#REF!</f>
        <v>#REF!</v>
      </c>
      <c r="AO17" s="18" t="e">
        <f>#REF!</f>
        <v>#REF!</v>
      </c>
      <c r="AP17" s="18" t="e">
        <f>#REF!</f>
        <v>#REF!</v>
      </c>
    </row>
    <row r="18" spans="1:42" ht="21.75" customHeight="1" hidden="1">
      <c r="A18" s="22"/>
      <c r="B18" s="7" t="e">
        <f>F18+H18+J18+L18+N18+P18+S18+U18+E18+D18</f>
        <v>#REF!</v>
      </c>
      <c r="C18" s="7" t="e">
        <f>G18+I18+K18+M18+O18+Q18+T18+V18</f>
        <v>#REF!</v>
      </c>
      <c r="D18" s="18" t="e">
        <f>#REF!+#REF!+#REF!+#REF!+#REF!+#REF!+#REF!+#REF!</f>
        <v>#REF!</v>
      </c>
      <c r="E18" s="18" t="e">
        <f>#REF!+#REF!+#REF!+#REF!+#REF!+#REF!+#REF!+#REF!</f>
        <v>#REF!</v>
      </c>
      <c r="F18" s="18" t="e">
        <f>#REF!+#REF!+#REF!+#REF!+#REF!+#REF!+#REF!+#REF!</f>
        <v>#REF!</v>
      </c>
      <c r="G18" s="18" t="e">
        <f>#REF!+#REF!+#REF!+#REF!+#REF!+#REF!+#REF!+#REF!</f>
        <v>#REF!</v>
      </c>
      <c r="H18" s="18" t="e">
        <f>#REF!+#REF!+#REF!+#REF!+#REF!+#REF!+#REF!+#REF!</f>
        <v>#REF!</v>
      </c>
      <c r="I18" s="18" t="e">
        <f>#REF!+#REF!+#REF!+#REF!+#REF!+#REF!+#REF!+#REF!</f>
        <v>#REF!</v>
      </c>
      <c r="J18" s="18">
        <v>0</v>
      </c>
      <c r="K18" s="18">
        <v>0</v>
      </c>
      <c r="L18" s="18">
        <v>0</v>
      </c>
      <c r="M18" s="18">
        <v>0</v>
      </c>
      <c r="N18" s="18" t="e">
        <f>#REF!+#REF!+#REF!+#REF!+#REF!+#REF!+#REF!+#REF!</f>
        <v>#REF!</v>
      </c>
      <c r="O18" s="18" t="e">
        <f>#REF!+#REF!+#REF!+#REF!+#REF!+#REF!+#REF!+#REF!</f>
        <v>#REF!</v>
      </c>
      <c r="P18" s="18">
        <v>0</v>
      </c>
      <c r="Q18" s="18">
        <v>0</v>
      </c>
      <c r="R18" s="18">
        <v>0</v>
      </c>
      <c r="S18" s="18" t="e">
        <f>#REF!+#REF!+#REF!+#REF!+#REF!+#REF!+#REF!+#REF!</f>
        <v>#REF!</v>
      </c>
      <c r="T18" s="18" t="e">
        <f>#REF!</f>
        <v>#REF!</v>
      </c>
      <c r="U18" s="18">
        <v>0</v>
      </c>
      <c r="V18" s="18">
        <v>0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22" ht="22.5" customHeight="1">
      <c r="A19" s="22" t="s">
        <v>9</v>
      </c>
      <c r="B19" s="7">
        <v>23000</v>
      </c>
      <c r="C19" s="7">
        <f>G19+I19+K19+M19+O19+Q19+T19+V19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23000</v>
      </c>
      <c r="S19" s="18">
        <v>0</v>
      </c>
      <c r="T19" s="18">
        <v>0</v>
      </c>
      <c r="U19" s="18">
        <v>0</v>
      </c>
      <c r="V19" s="18">
        <v>0</v>
      </c>
    </row>
    <row r="20" spans="1:22" ht="36.75" customHeight="1">
      <c r="A20" s="23" t="s">
        <v>4</v>
      </c>
      <c r="B20" s="6">
        <v>24507</v>
      </c>
      <c r="C20" s="6">
        <v>0</v>
      </c>
      <c r="D20" s="20" t="e">
        <f>SUM(D7:D19)</f>
        <v>#REF!</v>
      </c>
      <c r="E20" s="20" t="e">
        <f aca="true" t="shared" si="0" ref="E20:V20">SUM(E7:E19)</f>
        <v>#REF!</v>
      </c>
      <c r="F20" s="20">
        <v>77</v>
      </c>
      <c r="G20" s="20">
        <v>0</v>
      </c>
      <c r="H20" s="20">
        <v>1201</v>
      </c>
      <c r="I20" s="20">
        <v>0</v>
      </c>
      <c r="J20" s="20" t="e">
        <f t="shared" si="0"/>
        <v>#REF!</v>
      </c>
      <c r="K20" s="20" t="e">
        <f t="shared" si="0"/>
        <v>#REF!</v>
      </c>
      <c r="L20" s="20">
        <f t="shared" si="0"/>
        <v>0</v>
      </c>
      <c r="M20" s="20">
        <f t="shared" si="0"/>
        <v>0</v>
      </c>
      <c r="N20" s="20">
        <v>200</v>
      </c>
      <c r="O20" s="20">
        <v>0</v>
      </c>
      <c r="P20" s="20">
        <f t="shared" si="0"/>
        <v>0</v>
      </c>
      <c r="Q20" s="20">
        <f t="shared" si="0"/>
        <v>0</v>
      </c>
      <c r="R20" s="34">
        <f t="shared" si="0"/>
        <v>23000</v>
      </c>
      <c r="S20" s="20">
        <v>0</v>
      </c>
      <c r="T20" s="20">
        <v>0</v>
      </c>
      <c r="U20" s="20">
        <f t="shared" si="0"/>
        <v>0</v>
      </c>
      <c r="V20" s="20">
        <f t="shared" si="0"/>
        <v>0</v>
      </c>
    </row>
    <row r="21" spans="1:22" ht="28.5" customHeight="1">
      <c r="A21" s="28" t="s">
        <v>30</v>
      </c>
      <c r="B21" s="4">
        <f>F21+J21+L21+N21+P21+S21+U21+H21+D21+R21+E21</f>
        <v>-9360</v>
      </c>
      <c r="C21" s="4">
        <f>G21+K21+M21+O21+Q21+T21+V21</f>
        <v>0</v>
      </c>
      <c r="D21" s="9">
        <v>0</v>
      </c>
      <c r="E21" s="4">
        <v>0</v>
      </c>
      <c r="F21" s="4">
        <v>-5099</v>
      </c>
      <c r="G21" s="4">
        <v>0</v>
      </c>
      <c r="H21" s="4">
        <v>-2548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-82</v>
      </c>
      <c r="O21" s="4">
        <v>0</v>
      </c>
      <c r="P21" s="4">
        <v>-160</v>
      </c>
      <c r="Q21" s="4">
        <v>0</v>
      </c>
      <c r="R21" s="4">
        <v>-1500</v>
      </c>
      <c r="S21" s="4">
        <v>29</v>
      </c>
      <c r="T21" s="4">
        <v>0</v>
      </c>
      <c r="U21" s="4">
        <v>0</v>
      </c>
      <c r="V21" s="4">
        <v>0</v>
      </c>
    </row>
    <row r="22" spans="1:22" ht="17.25" customHeight="1">
      <c r="A22" s="28" t="s">
        <v>39</v>
      </c>
      <c r="B22" s="4">
        <f>D22+E22+F22+H22+L22+N22+P22+R22+U22+S22+J22</f>
        <v>-3470</v>
      </c>
      <c r="C22" s="4">
        <f>G22+I22+K22+M22+O22+Q22+T22+V22</f>
        <v>0</v>
      </c>
      <c r="D22" s="9">
        <v>0</v>
      </c>
      <c r="E22" s="4">
        <v>0</v>
      </c>
      <c r="F22" s="29">
        <v>29</v>
      </c>
      <c r="G22" s="29">
        <v>0</v>
      </c>
      <c r="H22" s="29">
        <v>-2006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7</v>
      </c>
      <c r="O22" s="29">
        <v>0</v>
      </c>
      <c r="P22" s="29">
        <v>0</v>
      </c>
      <c r="Q22" s="29">
        <v>0</v>
      </c>
      <c r="R22" s="29">
        <v>-1500</v>
      </c>
      <c r="S22" s="29">
        <v>0</v>
      </c>
      <c r="T22" s="29">
        <v>0</v>
      </c>
      <c r="U22" s="29">
        <v>0</v>
      </c>
      <c r="V22" s="29">
        <v>0</v>
      </c>
    </row>
    <row r="23" spans="1:22" ht="16.5">
      <c r="A23" s="27"/>
      <c r="B23" s="16"/>
      <c r="C23" s="16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6.5">
      <c r="A24" s="27" t="s">
        <v>10</v>
      </c>
      <c r="B24" s="16"/>
      <c r="C24" s="16"/>
      <c r="D24" s="17" t="s">
        <v>10</v>
      </c>
      <c r="E24" s="16"/>
      <c r="F24" s="16" t="s">
        <v>10</v>
      </c>
      <c r="G24" s="16" t="s">
        <v>10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6.5">
      <c r="A25" s="27"/>
      <c r="B25" s="16" t="s">
        <v>21</v>
      </c>
      <c r="C25" s="16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6.5">
      <c r="A26" s="27"/>
      <c r="B26" s="16" t="s">
        <v>22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6.5">
      <c r="A27" s="27"/>
      <c r="B27" s="16" t="s">
        <v>23</v>
      </c>
      <c r="C27" s="16"/>
      <c r="D27" s="17"/>
      <c r="E27" s="16"/>
      <c r="G27" s="16"/>
      <c r="H27" s="16"/>
      <c r="I27" s="16"/>
      <c r="J27" s="16" t="s">
        <v>19</v>
      </c>
      <c r="K27" s="16"/>
      <c r="L27" s="16"/>
      <c r="M27" s="16"/>
      <c r="N27" s="16"/>
      <c r="O27" s="16"/>
      <c r="P27" s="16" t="s">
        <v>19</v>
      </c>
      <c r="Q27" s="16"/>
      <c r="R27" s="16"/>
      <c r="S27" s="16"/>
      <c r="T27" s="16"/>
      <c r="U27" s="16"/>
      <c r="V27" s="16"/>
    </row>
    <row r="28" spans="1:22" ht="16.5">
      <c r="A28" s="27"/>
      <c r="B28" s="16"/>
      <c r="C28" s="16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6.5">
      <c r="A29" s="27"/>
      <c r="B29" s="16" t="s">
        <v>25</v>
      </c>
      <c r="C29" s="16"/>
      <c r="D29" s="17"/>
      <c r="E29" s="16"/>
      <c r="G29" s="16"/>
      <c r="H29" s="16"/>
      <c r="I29" s="16"/>
      <c r="J29" s="16" t="s">
        <v>24</v>
      </c>
      <c r="K29" s="16"/>
      <c r="L29" s="16"/>
      <c r="M29" s="16"/>
      <c r="N29" s="16"/>
      <c r="O29" s="16"/>
      <c r="P29" s="16" t="s">
        <v>24</v>
      </c>
      <c r="Q29" s="16"/>
      <c r="R29" s="16"/>
      <c r="S29" s="16"/>
      <c r="T29" s="16"/>
      <c r="U29" s="16"/>
      <c r="V29" s="16"/>
    </row>
    <row r="30" ht="15">
      <c r="D30" s="5"/>
    </row>
    <row r="31" ht="15">
      <c r="D31" s="5"/>
    </row>
    <row r="32" ht="15">
      <c r="D32" s="5"/>
    </row>
    <row r="33" spans="2:20" ht="16.5">
      <c r="B33" s="42"/>
      <c r="C33" s="42"/>
      <c r="D33" s="42"/>
      <c r="E33" s="42"/>
      <c r="P33" t="s">
        <v>10</v>
      </c>
      <c r="S33" t="s">
        <v>10</v>
      </c>
      <c r="T33" t="s">
        <v>10</v>
      </c>
    </row>
    <row r="34" spans="4:20" ht="15">
      <c r="D34" s="5"/>
      <c r="L34" t="s">
        <v>10</v>
      </c>
      <c r="M34" t="s">
        <v>10</v>
      </c>
      <c r="N34" t="s">
        <v>10</v>
      </c>
      <c r="T34" t="s">
        <v>10</v>
      </c>
    </row>
    <row r="35" spans="4:19" ht="15">
      <c r="D35" s="5"/>
      <c r="E35" t="s">
        <v>10</v>
      </c>
      <c r="H35" t="s">
        <v>10</v>
      </c>
      <c r="N35" t="s">
        <v>10</v>
      </c>
      <c r="O35" t="s">
        <v>10</v>
      </c>
      <c r="S35" t="s">
        <v>10</v>
      </c>
    </row>
    <row r="36" spans="4:6" ht="15">
      <c r="D36" s="5"/>
      <c r="F36" t="s">
        <v>10</v>
      </c>
    </row>
    <row r="37" ht="15">
      <c r="D37" s="5"/>
    </row>
    <row r="38" ht="15">
      <c r="D38" s="5"/>
    </row>
    <row r="39" ht="15">
      <c r="D39" s="5"/>
    </row>
    <row r="40" ht="15">
      <c r="D40" s="5"/>
    </row>
    <row r="41" ht="15">
      <c r="D41" s="5"/>
    </row>
  </sheetData>
  <sheetProtection selectLockedCells="1" selectUnlockedCells="1"/>
  <mergeCells count="12">
    <mergeCell ref="B33:E33"/>
    <mergeCell ref="F5:G5"/>
    <mergeCell ref="H5:I5"/>
    <mergeCell ref="J5:K5"/>
    <mergeCell ref="A2:M2"/>
    <mergeCell ref="U5:V5"/>
    <mergeCell ref="B5:C5"/>
    <mergeCell ref="N5:O5"/>
    <mergeCell ref="P5:Q5"/>
    <mergeCell ref="S5:T5"/>
    <mergeCell ref="L5:M5"/>
    <mergeCell ref="A3:K3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ОблФинКазУпр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kurbatova</cp:lastModifiedBy>
  <cp:lastPrinted>2016-04-19T13:06:16Z</cp:lastPrinted>
  <dcterms:created xsi:type="dcterms:W3CDTF">2003-12-16T06:06:48Z</dcterms:created>
  <dcterms:modified xsi:type="dcterms:W3CDTF">2016-07-19T07:43:06Z</dcterms:modified>
  <cp:category/>
  <cp:version/>
  <cp:contentType/>
  <cp:contentStatus/>
</cp:coreProperties>
</file>