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4668" windowHeight="4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<sst xmlns="http://schemas.openxmlformats.org/spreadsheetml/2006/main" count="78" uniqueCount="46">
  <si>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Жилищное хозяйство</t>
  </si>
  <si>
    <t>Культура</t>
  </si>
  <si>
    <t>Общегосударственные вопросы</t>
  </si>
  <si>
    <t>01</t>
  </si>
  <si>
    <t>Национальная экономика</t>
  </si>
  <si>
    <t>04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</si>
  <si>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</si>
  <si>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</si>
  <si>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</si>
  <si>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</si>
  <si>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07</t>
  </si>
  <si>
    <t>08</t>
  </si>
  <si>
    <t>09</t>
  </si>
  <si>
    <t>Резервные фонды</t>
  </si>
  <si>
    <t>Другие общегосударственные вопросы</t>
  </si>
  <si>
    <t>Социальное обеспечение населения</t>
  </si>
  <si>
    <t>Социальная политика</t>
  </si>
  <si>
    <t>10</t>
  </si>
  <si>
    <t>03</t>
  </si>
  <si>
    <t>Национальная безопасность и правоохранительная деятельность</t>
  </si>
  <si>
    <t>Физическая культура и спорт</t>
  </si>
  <si>
    <t xml:space="preserve">Раздел </t>
  </si>
  <si>
    <t>Подраздел</t>
  </si>
  <si>
    <t>06</t>
  </si>
  <si>
    <t>02</t>
  </si>
  <si>
    <t>Годовой объем ассигнований</t>
  </si>
  <si>
    <t>Благоустройство</t>
  </si>
  <si>
    <t>Пенсионное обеспечение</t>
  </si>
  <si>
    <t>11</t>
  </si>
  <si>
    <t>13</t>
  </si>
  <si>
    <t>Физическая 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</si>
  <si>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</si>
  <si>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</si>
  <si>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</si>
  <si>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</si>
  <si>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</si>
  <si>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</si>
  <si>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тыс. рублей</t>
  </si>
  <si>
    <t>Другие вопросы в области культуры, кинематографии</t>
  </si>
  <si>
    <t>Молодежная политика и оздоровление детей</t>
  </si>
  <si>
    <t>Образование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</si>
  <si>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</si>
  <si>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</si>
  <si>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Распределение бюджетных ассигнований бюджета Елизовского городского поселения на 2017 год по разделам и подразделам классификации расходов бюджетов</t>
  </si>
  <si>
    <t>12</t>
  </si>
  <si>
    <t>Другие вопросы в области национальной безопасности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</si>
</sst>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</numFmts>
  <fonts count="4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Times New Roman Cyr"/>
      <family val="1"/>
    </font>
    <font>
      <sz val="10"/>
      <name val="Arial"/>
      <family val="2"/>
    </font>
    <font>
      <u val="single"/>
      <sz val="12"/>
      <name val="Arial Cyr"/>
      <family val="2"/>
    </font>
    <font>
      <sz val="10"/>
      <color indexed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color indexed="8"/>
      <name val="Times New Roman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173" fontId="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 vertical="center" wrapText="1"/>
    </xf>
    <xf numFmtId="175" fontId="4" fillId="0" borderId="10" xfId="0" applyNumberFormat="1" applyFont="1" applyFill="1" applyBorder="1" applyAlignment="1">
      <alignment horizontal="right" vertical="center"/>
    </xf>
    <xf numFmtId="175" fontId="3" fillId="0" borderId="10" xfId="0" applyNumberFormat="1" applyFont="1" applyFill="1" applyBorder="1" applyAlignment="1">
      <alignment horizontal="right" vertical="center"/>
    </xf>
    <xf numFmtId="175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5" fontId="8" fillId="0" borderId="0" xfId="0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 wrapText="1"/>
    </xf>
    <xf numFmtId="175" fontId="4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0</xdr:row>
      <xdr:rowOff>38100</xdr:rowOff>
    </xdr:from>
    <xdr:to>
      <xdr:col>3</xdr:col>
      <xdr:colOff>1085850</xdr:colOff>
      <xdr:row>6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152775" y="38100"/>
          <a:ext cx="48672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№5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нормативному правовому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акту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 акт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"О бюджете Елизовского городского поселения на 2017 год"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принятому Решением Собрания депутатов Елизовского городского поселения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09.02.2017 года №95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120" zoomScaleNormal="120" zoomScalePageLayoutView="0" workbookViewId="0" topLeftCell="A1">
      <selection activeCell="G25" sqref="G25"/>
    </sheetView>
  </sheetViews>
  <sheetFormatPr defaultColWidth="9.00390625" defaultRowHeight="12.75"/>
  <cols>
    <col min="1" max="1" width="8.875" style="15" bestFit="1" customWidth="1"/>
    <col min="2" max="2" width="12.00390625" style="15" bestFit="1" customWidth="1"/>
    <col min="3" max="3" width="70.125" style="21" customWidth="1"/>
    <col min="4" max="4" width="18.875" style="31" customWidth="1"/>
    <col min="5" max="5" width="9.50390625" style="3" bestFit="1" customWidth="1"/>
    <col min="6" max="8" width="9.125" style="3" customWidth="1"/>
  </cols>
  <sheetData>
    <row r="1" spans="3:4" ht="15">
      <c r="C1" s="33"/>
      <c r="D1" s="33"/>
    </row>
    <row r="3" spans="3:4" ht="12.75" customHeight="1">
      <c r="C3" s="17"/>
      <c r="D3" s="30"/>
    </row>
    <row r="4" spans="3:4" ht="12" customHeight="1">
      <c r="C4" s="35"/>
      <c r="D4" s="35"/>
    </row>
    <row r="5" spans="3:4" ht="12" customHeight="1">
      <c r="C5" s="35"/>
      <c r="D5" s="35"/>
    </row>
    <row r="6" spans="3:4" ht="35.25" customHeight="1">
      <c r="C6" s="35"/>
      <c r="D6" s="35"/>
    </row>
    <row r="7" spans="3:4" ht="12.75" customHeight="1">
      <c r="C7" s="35"/>
      <c r="D7" s="35"/>
    </row>
    <row r="8" spans="1:4" ht="58.5" customHeight="1">
      <c r="A8" s="36" t="s">
        <v>43</v>
      </c>
      <c r="B8" s="36"/>
      <c r="C8" s="36"/>
      <c r="D8" s="36"/>
    </row>
    <row r="9" ht="15">
      <c r="D9" s="31" t="s">
        <v>37</v>
      </c>
    </row>
    <row r="10" spans="1:8" s="11" customFormat="1" ht="30.75">
      <c r="A10" s="12" t="s">
        <v>21</v>
      </c>
      <c r="B10" s="12" t="s">
        <v>22</v>
      </c>
      <c r="C10" s="9"/>
      <c r="D10" s="22" t="s">
        <v>25</v>
      </c>
      <c r="E10" s="10"/>
      <c r="F10" s="10"/>
      <c r="G10" s="10"/>
      <c r="H10" s="10"/>
    </row>
    <row r="11" spans="1:8" s="6" customFormat="1" ht="15">
      <c r="A11" s="13" t="s">
        <v>3</v>
      </c>
      <c r="B11" s="12"/>
      <c r="C11" s="1" t="s">
        <v>2</v>
      </c>
      <c r="D11" s="23">
        <f>SUM(D12:D17)</f>
        <v>197592.16504</v>
      </c>
      <c r="E11" s="5"/>
      <c r="F11" s="5"/>
      <c r="G11" s="5"/>
      <c r="H11" s="5"/>
    </row>
    <row r="12" spans="1:8" s="8" customFormat="1" ht="30.75">
      <c r="A12" s="14" t="s">
        <v>3</v>
      </c>
      <c r="B12" s="4" t="s">
        <v>24</v>
      </c>
      <c r="C12" s="2" t="s">
        <v>42</v>
      </c>
      <c r="D12" s="26">
        <v>3389.39</v>
      </c>
      <c r="E12" s="7"/>
      <c r="F12" s="7"/>
      <c r="G12" s="7"/>
      <c r="H12" s="7"/>
    </row>
    <row r="13" spans="1:8" s="8" customFormat="1" ht="46.5">
      <c r="A13" s="14" t="s">
        <v>3</v>
      </c>
      <c r="B13" s="4" t="s">
        <v>18</v>
      </c>
      <c r="C13" s="2" t="s">
        <v>32</v>
      </c>
      <c r="D13" s="24">
        <v>19558.89</v>
      </c>
      <c r="E13" s="7"/>
      <c r="F13" s="18"/>
      <c r="G13" s="7"/>
      <c r="H13" s="7"/>
    </row>
    <row r="14" spans="1:8" s="8" customFormat="1" ht="46.5">
      <c r="A14" s="14" t="s">
        <v>3</v>
      </c>
      <c r="B14" s="4" t="s">
        <v>5</v>
      </c>
      <c r="C14" s="2" t="s">
        <v>31</v>
      </c>
      <c r="D14" s="24">
        <v>30744.31603</v>
      </c>
      <c r="E14" s="7"/>
      <c r="F14" s="18"/>
      <c r="G14" s="7"/>
      <c r="H14" s="7"/>
    </row>
    <row r="15" spans="1:8" s="8" customFormat="1" ht="30.75">
      <c r="A15" s="14" t="s">
        <v>3</v>
      </c>
      <c r="B15" s="4" t="s">
        <v>23</v>
      </c>
      <c r="C15" s="2" t="s">
        <v>33</v>
      </c>
      <c r="D15" s="24">
        <v>21646.72902</v>
      </c>
      <c r="E15" s="7"/>
      <c r="F15" s="18"/>
      <c r="G15" s="7"/>
      <c r="H15" s="7"/>
    </row>
    <row r="16" spans="1:8" s="8" customFormat="1" ht="15">
      <c r="A16" s="14" t="s">
        <v>3</v>
      </c>
      <c r="B16" s="4" t="s">
        <v>28</v>
      </c>
      <c r="C16" s="27" t="s">
        <v>13</v>
      </c>
      <c r="D16" s="24">
        <v>379.195</v>
      </c>
      <c r="E16" s="7"/>
      <c r="F16" s="7"/>
      <c r="G16" s="7"/>
      <c r="H16" s="7"/>
    </row>
    <row r="17" spans="1:8" s="8" customFormat="1" ht="15">
      <c r="A17" s="14" t="s">
        <v>3</v>
      </c>
      <c r="B17" s="4" t="s">
        <v>29</v>
      </c>
      <c r="C17" s="2" t="s">
        <v>14</v>
      </c>
      <c r="D17" s="24">
        <f>122373.64499-500</f>
        <v>121873.64499</v>
      </c>
      <c r="E17" s="7"/>
      <c r="F17" s="7"/>
      <c r="G17" s="7"/>
      <c r="H17" s="7"/>
    </row>
    <row r="18" spans="1:8" s="6" customFormat="1" ht="15">
      <c r="A18" s="13" t="s">
        <v>18</v>
      </c>
      <c r="B18" s="12"/>
      <c r="C18" s="1" t="s">
        <v>19</v>
      </c>
      <c r="D18" s="23">
        <f>D19</f>
        <v>2692</v>
      </c>
      <c r="E18" s="5"/>
      <c r="F18" s="5"/>
      <c r="G18" s="5"/>
      <c r="H18" s="5"/>
    </row>
    <row r="19" spans="1:8" s="8" customFormat="1" ht="37.5" customHeight="1">
      <c r="A19" s="14" t="s">
        <v>18</v>
      </c>
      <c r="B19" s="4" t="s">
        <v>12</v>
      </c>
      <c r="C19" s="2" t="s">
        <v>34</v>
      </c>
      <c r="D19" s="24">
        <v>2692</v>
      </c>
      <c r="E19" s="7"/>
      <c r="F19" s="7"/>
      <c r="G19" s="7"/>
      <c r="H19" s="7"/>
    </row>
    <row r="20" spans="1:8" s="6" customFormat="1" ht="15">
      <c r="A20" s="13" t="s">
        <v>5</v>
      </c>
      <c r="B20" s="12"/>
      <c r="C20" s="1" t="s">
        <v>4</v>
      </c>
      <c r="D20" s="23">
        <f>SUM(D21:D22)</f>
        <v>24910.91352</v>
      </c>
      <c r="E20" s="5"/>
      <c r="F20" s="5"/>
      <c r="G20" s="5"/>
      <c r="H20" s="5"/>
    </row>
    <row r="21" spans="1:8" s="20" customFormat="1" ht="15">
      <c r="A21" s="14" t="s">
        <v>5</v>
      </c>
      <c r="B21" s="4" t="s">
        <v>12</v>
      </c>
      <c r="C21" s="2" t="s">
        <v>36</v>
      </c>
      <c r="D21" s="24">
        <f>24790.91352</f>
        <v>24790.91352</v>
      </c>
      <c r="E21" s="19"/>
      <c r="F21" s="19"/>
      <c r="G21" s="19"/>
      <c r="H21" s="19"/>
    </row>
    <row r="22" spans="1:8" s="20" customFormat="1" ht="15">
      <c r="A22" s="14" t="s">
        <v>5</v>
      </c>
      <c r="B22" s="4" t="s">
        <v>44</v>
      </c>
      <c r="C22" s="2" t="s">
        <v>45</v>
      </c>
      <c r="D22" s="24">
        <f>120</f>
        <v>120</v>
      </c>
      <c r="E22" s="19"/>
      <c r="F22" s="19"/>
      <c r="G22" s="19"/>
      <c r="H22" s="19"/>
    </row>
    <row r="23" spans="1:8" s="6" customFormat="1" ht="15">
      <c r="A23" s="13" t="s">
        <v>7</v>
      </c>
      <c r="B23" s="12"/>
      <c r="C23" s="1" t="s">
        <v>6</v>
      </c>
      <c r="D23" s="25">
        <f>SUM(D24:D27)</f>
        <v>132021.60095</v>
      </c>
      <c r="E23" s="5"/>
      <c r="F23" s="5"/>
      <c r="G23" s="5"/>
      <c r="H23" s="5"/>
    </row>
    <row r="24" spans="1:8" s="20" customFormat="1" ht="15">
      <c r="A24" s="14" t="s">
        <v>7</v>
      </c>
      <c r="B24" s="4" t="s">
        <v>3</v>
      </c>
      <c r="C24" s="2" t="s">
        <v>0</v>
      </c>
      <c r="D24" s="24">
        <f>15710.23911</f>
        <v>15710.23911</v>
      </c>
      <c r="E24" s="19"/>
      <c r="F24" s="19"/>
      <c r="G24" s="19"/>
      <c r="H24" s="19"/>
    </row>
    <row r="25" spans="1:8" s="8" customFormat="1" ht="15">
      <c r="A25" s="14" t="s">
        <v>7</v>
      </c>
      <c r="B25" s="4" t="s">
        <v>24</v>
      </c>
      <c r="C25" s="2" t="s">
        <v>8</v>
      </c>
      <c r="D25" s="24">
        <v>30153.48442</v>
      </c>
      <c r="E25" s="7"/>
      <c r="F25" s="7"/>
      <c r="G25" s="7"/>
      <c r="H25" s="7"/>
    </row>
    <row r="26" spans="1:8" s="8" customFormat="1" ht="15">
      <c r="A26" s="14" t="s">
        <v>7</v>
      </c>
      <c r="B26" s="4" t="s">
        <v>18</v>
      </c>
      <c r="C26" s="2" t="s">
        <v>26</v>
      </c>
      <c r="D26" s="24">
        <f>75079.51134+500</f>
        <v>75579.51134</v>
      </c>
      <c r="E26" s="7"/>
      <c r="F26" s="7"/>
      <c r="G26" s="7"/>
      <c r="H26" s="7"/>
    </row>
    <row r="27" spans="1:8" s="8" customFormat="1" ht="15">
      <c r="A27" s="14" t="s">
        <v>7</v>
      </c>
      <c r="B27" s="4" t="s">
        <v>7</v>
      </c>
      <c r="C27" s="2" t="s">
        <v>9</v>
      </c>
      <c r="D27" s="24">
        <v>10578.36608</v>
      </c>
      <c r="E27" s="7"/>
      <c r="F27" s="7"/>
      <c r="G27" s="7"/>
      <c r="H27" s="7"/>
    </row>
    <row r="28" spans="1:8" s="6" customFormat="1" ht="15">
      <c r="A28" s="12" t="s">
        <v>10</v>
      </c>
      <c r="B28" s="13"/>
      <c r="C28" s="1" t="s">
        <v>40</v>
      </c>
      <c r="D28" s="25">
        <f>D29</f>
        <v>445</v>
      </c>
      <c r="E28" s="5"/>
      <c r="F28" s="5"/>
      <c r="G28" s="5"/>
      <c r="H28" s="5"/>
    </row>
    <row r="29" spans="1:8" s="8" customFormat="1" ht="15">
      <c r="A29" s="14" t="s">
        <v>10</v>
      </c>
      <c r="B29" s="4" t="s">
        <v>10</v>
      </c>
      <c r="C29" s="2" t="s">
        <v>39</v>
      </c>
      <c r="D29" s="24">
        <v>445</v>
      </c>
      <c r="E29" s="7"/>
      <c r="F29" s="7"/>
      <c r="G29" s="7"/>
      <c r="H29" s="7"/>
    </row>
    <row r="30" spans="1:8" s="6" customFormat="1" ht="15">
      <c r="A30" s="13" t="s">
        <v>11</v>
      </c>
      <c r="B30" s="12"/>
      <c r="C30" s="28" t="s">
        <v>35</v>
      </c>
      <c r="D30" s="23">
        <f>D31+D32</f>
        <v>26513.6108</v>
      </c>
      <c r="E30" s="5"/>
      <c r="F30" s="5"/>
      <c r="G30" s="5"/>
      <c r="H30" s="5"/>
    </row>
    <row r="31" spans="1:8" s="8" customFormat="1" ht="15">
      <c r="A31" s="14" t="s">
        <v>11</v>
      </c>
      <c r="B31" s="4" t="s">
        <v>3</v>
      </c>
      <c r="C31" s="2" t="s">
        <v>1</v>
      </c>
      <c r="D31" s="24">
        <v>25623.6108</v>
      </c>
      <c r="E31" s="7"/>
      <c r="F31" s="7"/>
      <c r="G31" s="7"/>
      <c r="H31" s="7"/>
    </row>
    <row r="32" spans="1:8" s="8" customFormat="1" ht="15">
      <c r="A32" s="14" t="s">
        <v>11</v>
      </c>
      <c r="B32" s="4" t="s">
        <v>5</v>
      </c>
      <c r="C32" s="29" t="s">
        <v>38</v>
      </c>
      <c r="D32" s="24">
        <v>890</v>
      </c>
      <c r="E32" s="7"/>
      <c r="F32" s="7"/>
      <c r="G32" s="7"/>
      <c r="H32" s="7"/>
    </row>
    <row r="33" spans="1:8" s="6" customFormat="1" ht="15">
      <c r="A33" s="13" t="s">
        <v>17</v>
      </c>
      <c r="B33" s="12"/>
      <c r="C33" s="1" t="s">
        <v>16</v>
      </c>
      <c r="D33" s="23">
        <f>D35+D34</f>
        <v>77668.8272</v>
      </c>
      <c r="E33" s="5"/>
      <c r="F33" s="5"/>
      <c r="G33" s="5"/>
      <c r="H33" s="5"/>
    </row>
    <row r="34" spans="1:8" s="8" customFormat="1" ht="15">
      <c r="A34" s="4" t="s">
        <v>17</v>
      </c>
      <c r="B34" s="14" t="s">
        <v>3</v>
      </c>
      <c r="C34" s="2" t="s">
        <v>27</v>
      </c>
      <c r="D34" s="26">
        <v>804.6342</v>
      </c>
      <c r="E34" s="7"/>
      <c r="F34" s="18"/>
      <c r="G34" s="7"/>
      <c r="H34" s="7"/>
    </row>
    <row r="35" spans="1:8" s="20" customFormat="1" ht="15">
      <c r="A35" s="14">
        <v>10</v>
      </c>
      <c r="B35" s="4" t="s">
        <v>18</v>
      </c>
      <c r="C35" s="2" t="s">
        <v>15</v>
      </c>
      <c r="D35" s="24">
        <v>76864.193</v>
      </c>
      <c r="E35" s="19"/>
      <c r="F35" s="19"/>
      <c r="G35" s="19"/>
      <c r="H35" s="19"/>
    </row>
    <row r="36" spans="1:8" s="20" customFormat="1" ht="15">
      <c r="A36" s="12" t="s">
        <v>28</v>
      </c>
      <c r="B36" s="13"/>
      <c r="C36" s="1" t="s">
        <v>20</v>
      </c>
      <c r="D36" s="25">
        <f>D37</f>
        <v>11671.77745</v>
      </c>
      <c r="E36" s="19"/>
      <c r="F36" s="19"/>
      <c r="G36" s="19"/>
      <c r="H36" s="19"/>
    </row>
    <row r="37" spans="1:8" s="20" customFormat="1" ht="15">
      <c r="A37" s="14" t="s">
        <v>28</v>
      </c>
      <c r="B37" s="4" t="s">
        <v>3</v>
      </c>
      <c r="C37" s="2" t="s">
        <v>30</v>
      </c>
      <c r="D37" s="24">
        <v>11671.77745</v>
      </c>
      <c r="E37" s="19"/>
      <c r="F37" s="19"/>
      <c r="G37" s="19"/>
      <c r="H37" s="19"/>
    </row>
    <row r="38" spans="1:8" s="6" customFormat="1" ht="15">
      <c r="A38" s="34" t="s">
        <v>41</v>
      </c>
      <c r="B38" s="34"/>
      <c r="C38" s="34"/>
      <c r="D38" s="25">
        <f>D11+D18+D20+D23+D30+D28+D33+D36</f>
        <v>473515.89496</v>
      </c>
      <c r="E38" s="5"/>
      <c r="F38" s="5"/>
      <c r="G38" s="5"/>
      <c r="H38" s="5"/>
    </row>
    <row r="39" spans="1:8" s="8" customFormat="1" ht="15">
      <c r="A39" s="15"/>
      <c r="B39" s="15"/>
      <c r="C39" s="7"/>
      <c r="D39" s="32"/>
      <c r="E39" s="7"/>
      <c r="F39" s="7"/>
      <c r="G39" s="7"/>
      <c r="H39" s="7"/>
    </row>
    <row r="41" spans="1:8" s="8" customFormat="1" ht="15">
      <c r="A41" s="15"/>
      <c r="B41" s="15"/>
      <c r="C41" s="7"/>
      <c r="D41" s="32"/>
      <c r="E41" s="7"/>
      <c r="F41" s="7"/>
      <c r="G41" s="7"/>
      <c r="H41" s="7"/>
    </row>
    <row r="42" spans="1:8" s="8" customFormat="1" ht="15">
      <c r="A42" s="16"/>
      <c r="B42" s="15"/>
      <c r="C42" s="7"/>
      <c r="D42" s="32"/>
      <c r="E42" s="7"/>
      <c r="F42" s="7"/>
      <c r="G42" s="7"/>
      <c r="H42" s="7"/>
    </row>
    <row r="43" spans="1:8" s="8" customFormat="1" ht="15">
      <c r="A43" s="16"/>
      <c r="B43" s="15"/>
      <c r="C43" s="7"/>
      <c r="D43" s="32"/>
      <c r="E43" s="7"/>
      <c r="F43" s="7"/>
      <c r="G43" s="7"/>
      <c r="H43" s="7"/>
    </row>
    <row r="44" spans="1:8" s="8" customFormat="1" ht="15">
      <c r="A44" s="16"/>
      <c r="B44" s="15"/>
      <c r="C44" s="7"/>
      <c r="D44" s="32"/>
      <c r="E44" s="7"/>
      <c r="F44" s="7"/>
      <c r="G44" s="7"/>
      <c r="H44" s="7"/>
    </row>
    <row r="45" spans="1:8" s="8" customFormat="1" ht="15">
      <c r="A45" s="16"/>
      <c r="B45" s="15"/>
      <c r="C45" s="7"/>
      <c r="D45" s="32"/>
      <c r="E45" s="7"/>
      <c r="F45" s="7"/>
      <c r="G45" s="7"/>
      <c r="H45" s="7"/>
    </row>
  </sheetData>
  <sheetProtection/>
  <mergeCells count="7">
    <mergeCell ref="C1:D1"/>
    <mergeCell ref="A38:C38"/>
    <mergeCell ref="C4:D4"/>
    <mergeCell ref="C5:D5"/>
    <mergeCell ref="C6:D6"/>
    <mergeCell ref="C7:D7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Эникей</dc:creator>
  <cp:keywords/>
  <dc:description/>
  <cp:lastModifiedBy>Irina2</cp:lastModifiedBy>
  <cp:lastPrinted>2016-10-26T21:37:06Z</cp:lastPrinted>
  <dcterms:created xsi:type="dcterms:W3CDTF">2007-10-24T07:40:42Z</dcterms:created>
  <dcterms:modified xsi:type="dcterms:W3CDTF">2017-02-09T00:36:40Z</dcterms:modified>
  <cp:category/>
  <cp:version/>
  <cp:contentType/>
  <cp:contentStatus/>
</cp:coreProperties>
</file>