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тариф 15,1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D38" i="3" l="1"/>
  <c r="D37" i="3"/>
  <c r="D36" i="3"/>
  <c r="D34" i="3"/>
  <c r="D33" i="3" s="1"/>
  <c r="D32" i="3"/>
  <c r="D31" i="3"/>
  <c r="D29" i="3"/>
  <c r="D28" i="3" s="1"/>
  <c r="D27" i="3"/>
  <c r="D26" i="3"/>
  <c r="D25" i="3"/>
  <c r="D22" i="3"/>
  <c r="D23" i="3"/>
  <c r="D30" i="3"/>
  <c r="D21" i="3"/>
  <c r="D35" i="3" l="1"/>
  <c r="D24" i="3"/>
</calcChain>
</file>

<file path=xl/sharedStrings.xml><?xml version="1.0" encoding="utf-8"?>
<sst xmlns="http://schemas.openxmlformats.org/spreadsheetml/2006/main" count="60" uniqueCount="54">
  <si>
    <t>№ п/п</t>
  </si>
  <si>
    <t>Периодичность</t>
  </si>
  <si>
    <t>1.</t>
  </si>
  <si>
    <t>Текущий ремонт:</t>
  </si>
  <si>
    <t>по мере необходимости</t>
  </si>
  <si>
    <t>1 раз в год</t>
  </si>
  <si>
    <t>2.</t>
  </si>
  <si>
    <t>Аварийное обслуживание:</t>
  </si>
  <si>
    <t>аварийное обслуживание систем водоснабжения, теплоснабжения, канализации и электроснабжения</t>
  </si>
  <si>
    <t>промывка системы центрального отопления</t>
  </si>
  <si>
    <t>проверка исправности канализационных вытяжек</t>
  </si>
  <si>
    <t>3.</t>
  </si>
  <si>
    <t>уборка земельного участка, входящего в состав общего имущества</t>
  </si>
  <si>
    <t>1 раз в сутки</t>
  </si>
  <si>
    <t>4.</t>
  </si>
  <si>
    <t>по графику</t>
  </si>
  <si>
    <t>влажная уборка подъездов в летний период</t>
  </si>
  <si>
    <t>5.</t>
  </si>
  <si>
    <t>замена перегоревших лампочек, выключателей</t>
  </si>
  <si>
    <t>6.</t>
  </si>
  <si>
    <t>осмотр линий электрических сетей и электрооборудования, проверка состояния линий электрических сетей, групповых распределительных и предохранительных щитов и переходных коробок, силовых установок, проверка заземления электрокабеля</t>
  </si>
  <si>
    <t>2 раза в год</t>
  </si>
  <si>
    <t>замеры сопротивления изоляции проводов</t>
  </si>
  <si>
    <t>7.</t>
  </si>
  <si>
    <t>8.</t>
  </si>
  <si>
    <t>Услуги по управлению многоквартирным домом</t>
  </si>
  <si>
    <t>постоянно</t>
  </si>
  <si>
    <t>Общая стоимость работ и услуг за содержание и текущий ремонт жилых помещений.</t>
  </si>
  <si>
    <t>замена разбитых стекол окон, дверей в местах общего пользования;</t>
  </si>
  <si>
    <t>ремонт и утепление входных дверей;</t>
  </si>
  <si>
    <t>Уборка дворовой территории:</t>
  </si>
  <si>
    <t>Уборка лестничных клеток:</t>
  </si>
  <si>
    <t xml:space="preserve">подметание полов во всех помещениях общего пользования </t>
  </si>
  <si>
    <t>Освещение лестничных клеток:</t>
  </si>
  <si>
    <t>Обслуживание внутренних сетей и оборудования:</t>
  </si>
  <si>
    <t>Стоимость на      1 кв.м. общей площади (руб. в месяц)</t>
  </si>
  <si>
    <t>Приложение № 1</t>
  </si>
  <si>
    <t>к постановлению администрации</t>
  </si>
  <si>
    <t>Ягоднинского городского округа</t>
  </si>
  <si>
    <t>«Об утверждении размера платы за</t>
  </si>
  <si>
    <t>содержание жилого помещения для</t>
  </si>
  <si>
    <t>собственников жилых помещений,</t>
  </si>
  <si>
    <t>которые не приняли решение о</t>
  </si>
  <si>
    <t>выборе способа управления</t>
  </si>
  <si>
    <t>многоквартирным домом, решение об</t>
  </si>
  <si>
    <t>установлении размера платы за</t>
  </si>
  <si>
    <t>содержание жилого помещения»</t>
  </si>
  <si>
    <t>РАЗМЕР ПЛАТЫ ЗА СОДЕРЖАНИЕ ЖИЛОГО ПОМЕЩЕНИЯ</t>
  </si>
  <si>
    <t>ДЛЯ СОБСТВЕННИКОВ ЖИЛЫХ ПОМЕЩЕНИЙ, КОТОРЫЕ НЕ ПРИНЯЛИ</t>
  </si>
  <si>
    <t>от «_____» июля 2020 года № ________</t>
  </si>
  <si>
    <t xml:space="preserve">РЕШЕНИЕ О ВЫБОРЕ СПОСОБА УПРАВЛЕНИЯ МНОГОКВАРТИРНЫМ </t>
  </si>
  <si>
    <t xml:space="preserve">ДОМОМ, РЕШЕНИЕ ОБ УСТАНОВЛЕНИИ РАЗМЕРА ПЛАТЫ ЗА </t>
  </si>
  <si>
    <t>СОДЕРЖАНИЕ ЖИЛОГО ПОМЕЩЕНИЯ</t>
  </si>
  <si>
    <t>Наименование работ в многоквартирном доме с централизованным отоплением, холодным и горячим водоснабжением, водоотведением, электроснабжением, с лифтом и без лифта, с мусоропроводом и без мусоропровода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</si>
</sst>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BreakPreview" zoomScale="60" zoomScaleNormal="100" workbookViewId="0">
      <selection activeCell="D40" sqref="D40"/>
    </sheetView>
  </sheetViews>
  <sheetFormatPr defaultRowHeight="13.8" x14ac:dyDescent="0.25"/>
  <cols>
    <col min="1" max="1" width="4.21875" style="1" customWidth="1"/>
    <col min="2" max="2" width="59.21875" style="1" customWidth="1"/>
    <col min="3" max="3" width="16" style="1" customWidth="1"/>
    <col min="4" max="4" width="13.109375" style="1" customWidth="1"/>
    <col min="5" max="16384" width="8.88671875" style="1"/>
  </cols>
  <sheetData>
    <row r="1" spans="1:4" x14ac:dyDescent="0.25">
      <c r="D1" s="3" t="s">
        <v>36</v>
      </c>
    </row>
    <row r="2" spans="1:4" x14ac:dyDescent="0.25">
      <c r="D2" s="3" t="s">
        <v>37</v>
      </c>
    </row>
    <row r="3" spans="1:4" x14ac:dyDescent="0.25">
      <c r="D3" s="3" t="s">
        <v>38</v>
      </c>
    </row>
    <row r="4" spans="1:4" x14ac:dyDescent="0.25">
      <c r="D4" s="3" t="s">
        <v>39</v>
      </c>
    </row>
    <row r="5" spans="1:4" x14ac:dyDescent="0.25">
      <c r="D5" s="3" t="s">
        <v>40</v>
      </c>
    </row>
    <row r="6" spans="1:4" x14ac:dyDescent="0.25">
      <c r="D6" s="3" t="s">
        <v>41</v>
      </c>
    </row>
    <row r="7" spans="1:4" x14ac:dyDescent="0.25">
      <c r="D7" s="3" t="s">
        <v>42</v>
      </c>
    </row>
    <row r="8" spans="1:4" x14ac:dyDescent="0.25">
      <c r="D8" s="3" t="s">
        <v>43</v>
      </c>
    </row>
    <row r="9" spans="1:4" x14ac:dyDescent="0.25">
      <c r="D9" s="3" t="s">
        <v>44</v>
      </c>
    </row>
    <row r="10" spans="1:4" x14ac:dyDescent="0.25">
      <c r="D10" s="3" t="s">
        <v>45</v>
      </c>
    </row>
    <row r="11" spans="1:4" x14ac:dyDescent="0.25">
      <c r="D11" s="3" t="s">
        <v>46</v>
      </c>
    </row>
    <row r="12" spans="1:4" x14ac:dyDescent="0.25">
      <c r="D12" s="3" t="s">
        <v>49</v>
      </c>
    </row>
    <row r="14" spans="1:4" ht="14.4" customHeight="1" x14ac:dyDescent="0.25">
      <c r="A14" s="18" t="s">
        <v>47</v>
      </c>
      <c r="B14" s="18"/>
      <c r="C14" s="18"/>
      <c r="D14" s="18"/>
    </row>
    <row r="15" spans="1:4" ht="14.4" customHeight="1" x14ac:dyDescent="0.25">
      <c r="A15" s="18" t="s">
        <v>48</v>
      </c>
      <c r="B15" s="18"/>
      <c r="C15" s="18"/>
      <c r="D15" s="18"/>
    </row>
    <row r="16" spans="1:4" ht="14.4" customHeight="1" x14ac:dyDescent="0.25">
      <c r="A16" s="19" t="s">
        <v>50</v>
      </c>
      <c r="B16" s="19"/>
      <c r="C16" s="19"/>
      <c r="D16" s="19"/>
    </row>
    <row r="17" spans="1:4" ht="14.4" customHeight="1" x14ac:dyDescent="0.25">
      <c r="A17" s="19" t="s">
        <v>51</v>
      </c>
      <c r="B17" s="19"/>
      <c r="C17" s="19"/>
      <c r="D17" s="19"/>
    </row>
    <row r="18" spans="1:4" ht="14.4" customHeight="1" x14ac:dyDescent="0.25">
      <c r="A18" s="19" t="s">
        <v>52</v>
      </c>
      <c r="B18" s="19"/>
      <c r="C18" s="19"/>
      <c r="D18" s="19"/>
    </row>
    <row r="19" spans="1:4" ht="14.4" customHeight="1" x14ac:dyDescent="0.25">
      <c r="A19" s="13"/>
      <c r="B19" s="13"/>
      <c r="C19" s="13"/>
      <c r="D19" s="13"/>
    </row>
    <row r="20" spans="1:4" ht="72" customHeight="1" x14ac:dyDescent="0.25">
      <c r="A20" s="4" t="s">
        <v>0</v>
      </c>
      <c r="B20" s="4" t="s">
        <v>53</v>
      </c>
      <c r="C20" s="4" t="s">
        <v>1</v>
      </c>
      <c r="D20" s="14" t="s">
        <v>35</v>
      </c>
    </row>
    <row r="21" spans="1:4" ht="14.4" customHeight="1" x14ac:dyDescent="0.25">
      <c r="A21" s="15" t="s">
        <v>2</v>
      </c>
      <c r="B21" s="5" t="s">
        <v>3</v>
      </c>
      <c r="C21" s="6"/>
      <c r="D21" s="7">
        <f>D22+D23</f>
        <v>3.12</v>
      </c>
    </row>
    <row r="22" spans="1:4" s="2" customFormat="1" ht="28.8" customHeight="1" x14ac:dyDescent="0.3">
      <c r="A22" s="16"/>
      <c r="B22" s="5" t="s">
        <v>28</v>
      </c>
      <c r="C22" s="8" t="s">
        <v>4</v>
      </c>
      <c r="D22" s="9">
        <f>2.1*104%</f>
        <v>2.1840000000000002</v>
      </c>
    </row>
    <row r="23" spans="1:4" ht="14.4" customHeight="1" x14ac:dyDescent="0.25">
      <c r="A23" s="17"/>
      <c r="B23" s="5" t="s">
        <v>29</v>
      </c>
      <c r="C23" s="4" t="s">
        <v>5</v>
      </c>
      <c r="D23" s="10">
        <f>0.9*104%</f>
        <v>0.93600000000000005</v>
      </c>
    </row>
    <row r="24" spans="1:4" ht="14.4" customHeight="1" x14ac:dyDescent="0.25">
      <c r="A24" s="15" t="s">
        <v>6</v>
      </c>
      <c r="B24" s="5" t="s">
        <v>7</v>
      </c>
      <c r="C24" s="4"/>
      <c r="D24" s="7">
        <f>D25+D26+D27</f>
        <v>6.281600000000001</v>
      </c>
    </row>
    <row r="25" spans="1:4" ht="28.8" customHeight="1" x14ac:dyDescent="0.25">
      <c r="A25" s="16"/>
      <c r="B25" s="5" t="s">
        <v>8</v>
      </c>
      <c r="C25" s="4" t="s">
        <v>4</v>
      </c>
      <c r="D25" s="10">
        <f>4.9*104%</f>
        <v>5.096000000000001</v>
      </c>
    </row>
    <row r="26" spans="1:4" ht="14.4" customHeight="1" x14ac:dyDescent="0.25">
      <c r="A26" s="16"/>
      <c r="B26" s="5" t="s">
        <v>9</v>
      </c>
      <c r="C26" s="4" t="s">
        <v>5</v>
      </c>
      <c r="D26" s="10">
        <f>0.57*104%</f>
        <v>0.59279999999999999</v>
      </c>
    </row>
    <row r="27" spans="1:4" ht="14.4" customHeight="1" x14ac:dyDescent="0.25">
      <c r="A27" s="17"/>
      <c r="B27" s="5" t="s">
        <v>10</v>
      </c>
      <c r="C27" s="4" t="s">
        <v>5</v>
      </c>
      <c r="D27" s="10">
        <f>0.57*104%</f>
        <v>0.59279999999999999</v>
      </c>
    </row>
    <row r="28" spans="1:4" ht="14.4" customHeight="1" x14ac:dyDescent="0.25">
      <c r="A28" s="15" t="s">
        <v>11</v>
      </c>
      <c r="B28" s="5" t="s">
        <v>30</v>
      </c>
      <c r="C28" s="4"/>
      <c r="D28" s="7">
        <f>D29</f>
        <v>1.0504</v>
      </c>
    </row>
    <row r="29" spans="1:4" ht="28.8" customHeight="1" x14ac:dyDescent="0.25">
      <c r="A29" s="17"/>
      <c r="B29" s="5" t="s">
        <v>12</v>
      </c>
      <c r="C29" s="4" t="s">
        <v>13</v>
      </c>
      <c r="D29" s="10">
        <f>1.01*104%</f>
        <v>1.0504</v>
      </c>
    </row>
    <row r="30" spans="1:4" ht="14.4" customHeight="1" x14ac:dyDescent="0.25">
      <c r="A30" s="15" t="s">
        <v>14</v>
      </c>
      <c r="B30" s="5" t="s">
        <v>31</v>
      </c>
      <c r="C30" s="4"/>
      <c r="D30" s="7">
        <f>D31+D32</f>
        <v>1.248</v>
      </c>
    </row>
    <row r="31" spans="1:4" ht="14.4" customHeight="1" x14ac:dyDescent="0.25">
      <c r="A31" s="16"/>
      <c r="B31" s="5" t="s">
        <v>32</v>
      </c>
      <c r="C31" s="4" t="s">
        <v>15</v>
      </c>
      <c r="D31" s="10">
        <f>0.9*104%</f>
        <v>0.93600000000000005</v>
      </c>
    </row>
    <row r="32" spans="1:4" ht="14.4" customHeight="1" x14ac:dyDescent="0.25">
      <c r="A32" s="17"/>
      <c r="B32" s="5" t="s">
        <v>16</v>
      </c>
      <c r="C32" s="4" t="s">
        <v>15</v>
      </c>
      <c r="D32" s="10">
        <f>0.3*104%</f>
        <v>0.312</v>
      </c>
    </row>
    <row r="33" spans="1:4" ht="14.4" customHeight="1" x14ac:dyDescent="0.25">
      <c r="A33" s="15" t="s">
        <v>17</v>
      </c>
      <c r="B33" s="5" t="s">
        <v>33</v>
      </c>
      <c r="C33" s="4"/>
      <c r="D33" s="7">
        <f>D34</f>
        <v>0.97760000000000002</v>
      </c>
    </row>
    <row r="34" spans="1:4" ht="28.8" customHeight="1" x14ac:dyDescent="0.25">
      <c r="A34" s="17"/>
      <c r="B34" s="5" t="s">
        <v>18</v>
      </c>
      <c r="C34" s="4" t="s">
        <v>4</v>
      </c>
      <c r="D34" s="10">
        <f>0.94*104%</f>
        <v>0.97760000000000002</v>
      </c>
    </row>
    <row r="35" spans="1:4" ht="14.4" customHeight="1" x14ac:dyDescent="0.25">
      <c r="A35" s="15" t="s">
        <v>19</v>
      </c>
      <c r="B35" s="5" t="s">
        <v>34</v>
      </c>
      <c r="C35" s="4"/>
      <c r="D35" s="7">
        <f>D36+D37</f>
        <v>0.72799999999999998</v>
      </c>
    </row>
    <row r="36" spans="1:4" ht="55.8" customHeight="1" x14ac:dyDescent="0.25">
      <c r="A36" s="16"/>
      <c r="B36" s="5" t="s">
        <v>20</v>
      </c>
      <c r="C36" s="4" t="s">
        <v>21</v>
      </c>
      <c r="D36" s="10">
        <f>0.4*104%</f>
        <v>0.41600000000000004</v>
      </c>
    </row>
    <row r="37" spans="1:4" ht="14.4" customHeight="1" x14ac:dyDescent="0.25">
      <c r="A37" s="17"/>
      <c r="B37" s="5" t="s">
        <v>22</v>
      </c>
      <c r="C37" s="4" t="s">
        <v>21</v>
      </c>
      <c r="D37" s="10">
        <f>0.3*104%</f>
        <v>0.312</v>
      </c>
    </row>
    <row r="38" spans="1:4" ht="14.4" customHeight="1" x14ac:dyDescent="0.25">
      <c r="A38" s="4" t="s">
        <v>23</v>
      </c>
      <c r="B38" s="5" t="s">
        <v>25</v>
      </c>
      <c r="C38" s="4" t="s">
        <v>26</v>
      </c>
      <c r="D38" s="7">
        <f>1.63*104%</f>
        <v>1.6952</v>
      </c>
    </row>
    <row r="39" spans="1:4" ht="28.8" customHeight="1" x14ac:dyDescent="0.25">
      <c r="A39" s="4" t="s">
        <v>24</v>
      </c>
      <c r="B39" s="5" t="s">
        <v>27</v>
      </c>
      <c r="C39" s="4"/>
      <c r="D39" s="7">
        <f>D21+D24+D28+D30+D33+D35+D38+0.01</f>
        <v>15.110800000000001</v>
      </c>
    </row>
    <row r="40" spans="1:4" x14ac:dyDescent="0.25">
      <c r="A40" s="11"/>
    </row>
    <row r="41" spans="1:4" x14ac:dyDescent="0.25">
      <c r="A41" s="11"/>
    </row>
    <row r="42" spans="1:4" x14ac:dyDescent="0.25">
      <c r="A42" s="12"/>
    </row>
  </sheetData>
  <mergeCells count="11">
    <mergeCell ref="A21:A23"/>
    <mergeCell ref="A14:D14"/>
    <mergeCell ref="A15:D15"/>
    <mergeCell ref="A16:D16"/>
    <mergeCell ref="A17:D17"/>
    <mergeCell ref="A18:D18"/>
    <mergeCell ref="A24:A27"/>
    <mergeCell ref="A28:A29"/>
    <mergeCell ref="A30:A32"/>
    <mergeCell ref="A33:A34"/>
    <mergeCell ref="A35:A37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15,10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2020-07-08T23:58:15Z</dcterms:modified>
</cp:coreProperties>
</file>