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35" activeTab="4"/>
  </bookViews>
  <sheets>
    <sheet name="Лист1" sheetId="1" r:id="rId1"/>
    <sheet name="Листы2-3" sheetId="2" r:id="rId2"/>
    <sheet name="Лист4" sheetId="3" r:id="rId3"/>
    <sheet name="Лист5" sheetId="4" r:id="rId4"/>
    <sheet name="Лист6" sheetId="5" r:id="rId5"/>
  </sheets>
  <definedNames/>
  <calcPr fullCalcOnLoad="1"/>
</workbook>
</file>

<file path=xl/sharedStrings.xml><?xml version="1.0" encoding="utf-8"?>
<sst xmlns="http://schemas.openxmlformats.org/spreadsheetml/2006/main" count="645" uniqueCount="364">
  <si>
    <t>Приложение 1</t>
  </si>
  <si>
    <t>к приказу Министерства строительства и жилищно-</t>
  </si>
  <si>
    <t>коммунального хозяйства Российской Федерации</t>
  </si>
  <si>
    <t>от 13 августа 2014 г. № 459/пр</t>
  </si>
  <si>
    <t>Форма № 1-ИП ТС</t>
  </si>
  <si>
    <t>Паспорт инвестиционной программы в сфере теплоснабжения</t>
  </si>
  <si>
    <t>(наименование регулируемой организации)</t>
  </si>
  <si>
    <t>Наименование организации в отношении которой</t>
  </si>
  <si>
    <t>в сфере теплоснабжения</t>
  </si>
  <si>
    <t>Местонахождение регулируемой организации</t>
  </si>
  <si>
    <t>Сроки реализации инвестиционной программы</t>
  </si>
  <si>
    <t>Лицо, ответственное за разработку инвестиционной</t>
  </si>
  <si>
    <t>программы</t>
  </si>
  <si>
    <t>Контактная информация лица, ответственного</t>
  </si>
  <si>
    <t>за разработку инвестиционной программы</t>
  </si>
  <si>
    <t>Наименование органа исполнительной власти</t>
  </si>
  <si>
    <t>субъекта РФ или органа местного самоуправления,</t>
  </si>
  <si>
    <t>утвердившего инвестиционную программу</t>
  </si>
  <si>
    <t>Местонахождение органа, утвердившего</t>
  </si>
  <si>
    <t>инвестиционную программу</t>
  </si>
  <si>
    <t>Должностное лицо, утвердившее инвестиционную</t>
  </si>
  <si>
    <t>программу</t>
  </si>
  <si>
    <t>Дата утверждения инвестиционной программы</t>
  </si>
  <si>
    <t>за утверждение инвестиционной программы</t>
  </si>
  <si>
    <t>Наименование органа местного самоуправления,</t>
  </si>
  <si>
    <t>согласовавшего инвестиционную программу</t>
  </si>
  <si>
    <t>Местонахождение органа, согласовавшего</t>
  </si>
  <si>
    <t>Должностное лицо, согласовавшее инвестиционную</t>
  </si>
  <si>
    <t>Дата согласования инвестиционной программы</t>
  </si>
  <si>
    <t>за согласование инвестиционной программы</t>
  </si>
  <si>
    <t>Форма № 2-ИП ТС</t>
  </si>
  <si>
    <t>в сфере теплоснабжения на</t>
  </si>
  <si>
    <t>годы</t>
  </si>
  <si>
    <t>№</t>
  </si>
  <si>
    <t>Наименование мероприятий</t>
  </si>
  <si>
    <t>Обоснование</t>
  </si>
  <si>
    <t>Описание и место</t>
  </si>
  <si>
    <t>Год</t>
  </si>
  <si>
    <t>п/п</t>
  </si>
  <si>
    <t>необходимости</t>
  </si>
  <si>
    <t>расположения объекта</t>
  </si>
  <si>
    <t>Наименование</t>
  </si>
  <si>
    <t>Ед. изм.</t>
  </si>
  <si>
    <t>Значение показателя</t>
  </si>
  <si>
    <t>начала</t>
  </si>
  <si>
    <t>оконча-</t>
  </si>
  <si>
    <t>Всего</t>
  </si>
  <si>
    <t>в т. ч. по годам</t>
  </si>
  <si>
    <t>Остаток</t>
  </si>
  <si>
    <t>в т. ч.</t>
  </si>
  <si>
    <t>(цель реализации)</t>
  </si>
  <si>
    <t>показателя</t>
  </si>
  <si>
    <t>до реали-</t>
  </si>
  <si>
    <t>после</t>
  </si>
  <si>
    <t>реализа-</t>
  </si>
  <si>
    <t>ния реа-</t>
  </si>
  <si>
    <t>нанси-</t>
  </si>
  <si>
    <t>финанси-</t>
  </si>
  <si>
    <t>за счет</t>
  </si>
  <si>
    <t>(мощность,</t>
  </si>
  <si>
    <t>зации</t>
  </si>
  <si>
    <t>реализации</t>
  </si>
  <si>
    <t>ции ме-</t>
  </si>
  <si>
    <t>лизации</t>
  </si>
  <si>
    <t>ровано</t>
  </si>
  <si>
    <t>рования</t>
  </si>
  <si>
    <t>платы</t>
  </si>
  <si>
    <t>протяженность,</t>
  </si>
  <si>
    <t>меро-</t>
  </si>
  <si>
    <t>мероприя-</t>
  </si>
  <si>
    <t>роприя-</t>
  </si>
  <si>
    <t>меропри-</t>
  </si>
  <si>
    <t>к N</t>
  </si>
  <si>
    <t>за подклю-</t>
  </si>
  <si>
    <t>приятия</t>
  </si>
  <si>
    <t>тия</t>
  </si>
  <si>
    <t>ятия</t>
  </si>
  <si>
    <t>чение</t>
  </si>
  <si>
    <t>1</t>
  </si>
  <si>
    <t>2</t>
  </si>
  <si>
    <t>3</t>
  </si>
  <si>
    <t>4</t>
  </si>
  <si>
    <t>1.1. Строительство новых тепловых сетей в целях подключения потребителей</t>
  </si>
  <si>
    <t>1.1.1.</t>
  </si>
  <si>
    <t>1.1.2.</t>
  </si>
  <si>
    <t>1.2.1.</t>
  </si>
  <si>
    <t>1.2.2.</t>
  </si>
  <si>
    <t>1.3. Увеличение пропускной способности существующих тепловых сетей в целях подключения потребителей</t>
  </si>
  <si>
    <t>1.3.1.</t>
  </si>
  <si>
    <t>1.3.2.</t>
  </si>
  <si>
    <t>1.4.1.</t>
  </si>
  <si>
    <t>1.4.2.</t>
  </si>
  <si>
    <t>Всего по группе 1.</t>
  </si>
  <si>
    <t>2.1.1.</t>
  </si>
  <si>
    <t>2.1.2.</t>
  </si>
  <si>
    <t>Всего по группе 2.</t>
  </si>
  <si>
    <t>3.1. Реконструкция или модернизация существующих тепловых сетей</t>
  </si>
  <si>
    <t>3.1.1.</t>
  </si>
  <si>
    <t>3.1.2.</t>
  </si>
  <si>
    <t>3.2.1.</t>
  </si>
  <si>
    <t>3.2.2.</t>
  </si>
  <si>
    <t>Всего по группе 3.</t>
  </si>
  <si>
    <t>4.1.1.</t>
  </si>
  <si>
    <t>4.1.2.</t>
  </si>
  <si>
    <t>Всего по группе 4.</t>
  </si>
  <si>
    <t>Группа 5. Вывод из эксплуатации, консервация и демонтаж объектов системы централизованного теплоснабжения</t>
  </si>
  <si>
    <t>5.1. Вывод из эксплуатации, консервация и демонтаж тепловых сетей</t>
  </si>
  <si>
    <t>5.1.1.</t>
  </si>
  <si>
    <t>5.1.2.</t>
  </si>
  <si>
    <t>5.2.1.</t>
  </si>
  <si>
    <t>5.2.2.</t>
  </si>
  <si>
    <t>Всего по группе 5.</t>
  </si>
  <si>
    <t>ИТОГО по программе</t>
  </si>
  <si>
    <t>Форма № 3-ИП ТС</t>
  </si>
  <si>
    <t>Плановые значения показателей, достижение которых предусмотрено в результате реализации</t>
  </si>
  <si>
    <t>мероприятий инвестиционной программы</t>
  </si>
  <si>
    <t>Наименование показателя</t>
  </si>
  <si>
    <t>Плановые значения</t>
  </si>
  <si>
    <t>значения</t>
  </si>
  <si>
    <t>Утверж-</t>
  </si>
  <si>
    <t>в т. ч. по годам реализации</t>
  </si>
  <si>
    <t>денный</t>
  </si>
  <si>
    <t>период</t>
  </si>
  <si>
    <t>Удельный расход электрической энергии на транспортировку теплоносителя</t>
  </si>
  <si>
    <t>кВт·ч/м3</t>
  </si>
  <si>
    <t>Удельный расход условного топлива на выработку единицы</t>
  </si>
  <si>
    <t>тепловой энергии и (или) теплоносителя</t>
  </si>
  <si>
    <t>Объем присоединяемой тепловой нагрузки новых потребителей</t>
  </si>
  <si>
    <t>Гкал/ч</t>
  </si>
  <si>
    <t>Износ объектов системы теплоснабжения с выделением процента износа</t>
  </si>
  <si>
    <t>%</t>
  </si>
  <si>
    <t>объектов, существующих на начало реализации Инвестиционной программы</t>
  </si>
  <si>
    <t>5</t>
  </si>
  <si>
    <t>Потери тепловой энергии при передаче тепловой энергии по тепловым сетям</t>
  </si>
  <si>
    <t>Гкал в год</t>
  </si>
  <si>
    <t>% от полезного</t>
  </si>
  <si>
    <t>отпуска тепловой</t>
  </si>
  <si>
    <t>энергии</t>
  </si>
  <si>
    <t>6</t>
  </si>
  <si>
    <t>Потери теплоносителя при передаче тепловой энергии по тепловым сетям</t>
  </si>
  <si>
    <t>тонн в год для воды**</t>
  </si>
  <si>
    <t>кум. м для пара***</t>
  </si>
  <si>
    <t>7</t>
  </si>
  <si>
    <t>Показатели, характеризующие снижение негативного воздействия</t>
  </si>
  <si>
    <t>на окружающую среду, определяемые в соответствии с законодательством</t>
  </si>
  <si>
    <t>законодательством</t>
  </si>
  <si>
    <t>РФ об охране</t>
  </si>
  <si>
    <t>окружающей среды</t>
  </si>
  <si>
    <t>7.1.</t>
  </si>
  <si>
    <t>7.2.</t>
  </si>
  <si>
    <t>Форма № 4-ИП ТС</t>
  </si>
  <si>
    <t>Показатели надежности и энергетической эффективности объектов централизованного теплоснабжения</t>
  </si>
  <si>
    <t>Наименование объекта</t>
  </si>
  <si>
    <t>Плановое значение</t>
  </si>
  <si>
    <t>Количество прекращений подачи</t>
  </si>
  <si>
    <t>тепловой энергии, теплоносителя</t>
  </si>
  <si>
    <t>в результате технологических</t>
  </si>
  <si>
    <t>нарушений на тепловых сетях</t>
  </si>
  <si>
    <t>на 1 км тепловых сетей</t>
  </si>
  <si>
    <t>нарушений на источниках</t>
  </si>
  <si>
    <t>тепловой энергии на 1 Гкал/час</t>
  </si>
  <si>
    <t>установленной мощности</t>
  </si>
  <si>
    <t>Удельный расход топлива на про-</t>
  </si>
  <si>
    <t>изводство единицы тепловой</t>
  </si>
  <si>
    <t>энергии, отпускаемой с коллекто-</t>
  </si>
  <si>
    <t>ров источников тепловой энергии</t>
  </si>
  <si>
    <t>Отношение величины технологи-</t>
  </si>
  <si>
    <t>ческих потерь тепловой энергии,</t>
  </si>
  <si>
    <t>теплоносителя к материальной</t>
  </si>
  <si>
    <t>характеристике тепловой сети</t>
  </si>
  <si>
    <t>Величина технологических потерь</t>
  </si>
  <si>
    <t>при передаче тепловой энергии,</t>
  </si>
  <si>
    <t>теплоносителя по тепловым сетям</t>
  </si>
  <si>
    <t>Показатели надежности</t>
  </si>
  <si>
    <t>Показатели энергетической эффективности</t>
  </si>
  <si>
    <t>Финансовый план</t>
  </si>
  <si>
    <t>Источники финансирования</t>
  </si>
  <si>
    <t>по годам реализации инвестпрограммы</t>
  </si>
  <si>
    <t>1.</t>
  </si>
  <si>
    <t>Собственные средства</t>
  </si>
  <si>
    <t>амортизационные отчисления</t>
  </si>
  <si>
    <t>прочие собственные средства,</t>
  </si>
  <si>
    <t>в т. ч. средства от эмиссии</t>
  </si>
  <si>
    <t>ценных бумаг</t>
  </si>
  <si>
    <t>Расходы на реализацию инвестиционной программы</t>
  </si>
  <si>
    <t>(тыс. руб. без НДС)</t>
  </si>
  <si>
    <t>по видам деятельности</t>
  </si>
  <si>
    <t>указать вид</t>
  </si>
  <si>
    <t>деятельности</t>
  </si>
  <si>
    <t>1.1.</t>
  </si>
  <si>
    <t>1.2.</t>
  </si>
  <si>
    <t>прибыль, направленная на инвестиции</t>
  </si>
  <si>
    <t>1.4.</t>
  </si>
  <si>
    <t>1.3.</t>
  </si>
  <si>
    <t>средства, полученные за счет платы</t>
  </si>
  <si>
    <t>за подключение</t>
  </si>
  <si>
    <t>2.</t>
  </si>
  <si>
    <t>Привлеченные средства</t>
  </si>
  <si>
    <t>кредиты</t>
  </si>
  <si>
    <t>прочие привлеченные средства</t>
  </si>
  <si>
    <t>2.1.</t>
  </si>
  <si>
    <t>2.2.</t>
  </si>
  <si>
    <t>2.3.</t>
  </si>
  <si>
    <t>3.</t>
  </si>
  <si>
    <t>Бюджетное финансирование</t>
  </si>
  <si>
    <t>4.</t>
  </si>
  <si>
    <t>Прочие источники</t>
  </si>
  <si>
    <t>финансирования, в т. ч. лизинг</t>
  </si>
  <si>
    <t>тепловых сетей</t>
  </si>
  <si>
    <t>1.4. Увеличение мощности и производительности существующих объектов централизованного теплоснабжения, за исключением</t>
  </si>
  <si>
    <t>тепловых сетей, в целях подключения потребителей</t>
  </si>
  <si>
    <t>Группа 3. Реконструкция или модернизация существующих объектов в целях снижения уровня износа существующих</t>
  </si>
  <si>
    <t>объектов и (или) поставки энергии от разных источников</t>
  </si>
  <si>
    <t>Группа 2. Строительство новых объектов системы централизованного теплоснабжения, не связанных с подключением</t>
  </si>
  <si>
    <t>новых потребителей, в том числе строительство новых тепловых сетей</t>
  </si>
  <si>
    <t>3.2. Реконструкция или модернизация существующих объектов системы централизованного теплоснабжения, за исключением</t>
  </si>
  <si>
    <t>Группа 4. Мероприятия, направленные на снижение негативного воздействия на окружающую среду, достижение плановых</t>
  </si>
  <si>
    <t>5.2. Вывод из эксплуатации, консервация и демонтаж иных объектов системы централизованного теплоснабжения, за исключением</t>
  </si>
  <si>
    <t>Инвестиционная</t>
  </si>
  <si>
    <t>программа</t>
  </si>
  <si>
    <t>организации)</t>
  </si>
  <si>
    <t>Основные технические</t>
  </si>
  <si>
    <t>характеристики</t>
  </si>
  <si>
    <t>разрабатывается инвестиционная программа</t>
  </si>
  <si>
    <t>диаметр и т. п.)</t>
  </si>
  <si>
    <t>Профи-</t>
  </si>
  <si>
    <t>Расходы на реализацию мероприятий в прогнозных ценах, тыс. руб. (с НДС)</t>
  </si>
  <si>
    <t>Группа 1. Строительство, реконструкция или модернизация объектов в целях подключения потребителей:</t>
  </si>
  <si>
    <t>1.2. Строительство иных объектов системы централизованного теплоснабжения, за исключением тепловых сетей, в целях подключения</t>
  </si>
  <si>
    <t>потребителей</t>
  </si>
  <si>
    <t>значений показателей надежности и энергетической эффективности объектов теплоснабжения, повышение эффективности</t>
  </si>
  <si>
    <t>Фактические</t>
  </si>
  <si>
    <t>т у. т./Гкал</t>
  </si>
  <si>
    <t>т у. т./м3*</t>
  </si>
  <si>
    <t>РФ об охране окружающей среды:</t>
  </si>
  <si>
    <t>в соответствии с</t>
  </si>
  <si>
    <t>(наименование энергоснабжающей организации)</t>
  </si>
  <si>
    <t>займы организаций</t>
  </si>
  <si>
    <t>Общество с ограниченной ответственностью "Регионтеплоресурс"</t>
  </si>
  <si>
    <t>Общество с ограниченной отвественностью "Регионтеплоресурс"</t>
  </si>
  <si>
    <t>2019-2021 год</t>
  </si>
  <si>
    <t>Финансовый директор Фуклева С.А.</t>
  </si>
  <si>
    <t>Департамент цен и тарифов Магаданской области</t>
  </si>
  <si>
    <t>Руководитель Департамента цен и тарифов Магаданской области Варфоломеева И.В.</t>
  </si>
  <si>
    <t>Администрация Ягоднинского городского округа</t>
  </si>
  <si>
    <t>5 (413 2) 60-78-52, VarfolomeevaIV@49gov.ru</t>
  </si>
  <si>
    <t>8- 964-457-19-68, svetlana-fukleva@yandex.ru</t>
  </si>
  <si>
    <t>Россия, 685000, г.Магадан, ул.Пролетарская, д.14</t>
  </si>
  <si>
    <t>Россия, 685000, г.Магадан, ул.Суридина, д.1/23, оф.003</t>
  </si>
  <si>
    <t>Россия, 686230, Магаданская обл., пгт. Ягодное, ул.Спортивная, д.6</t>
  </si>
  <si>
    <t>Глава Ягоднинского городского округа Бородин Д.М.</t>
  </si>
  <si>
    <t>2019-2021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</si>
  <si>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</si>
  <si>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</si>
  <si>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</si>
  <si>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</si>
  <si>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</si>
  <si>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</si>
  <si>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</si>
  <si>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</si>
  <si>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</si>
  <si>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</si>
  <si>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</si>
  <si>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</si>
  <si>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</si>
  <si>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</si>
  <si>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</si>
  <si>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</si>
  <si>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</si>
  <si>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</si>
  <si>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</si>
  <si>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</si>
  <si>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</si>
  <si>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4.1.24.</t>
  </si>
  <si>
    <t>4.1.25.</t>
  </si>
  <si>
    <t>4.1.26.</t>
  </si>
  <si>
    <t>4.1.27.</t>
  </si>
  <si>
    <t>4.1.28.</t>
  </si>
  <si>
    <t>4.1.29.</t>
  </si>
  <si>
    <t>4.1.30.</t>
  </si>
  <si>
    <t>4.1.31.</t>
  </si>
  <si>
    <t>4.1.32.</t>
  </si>
  <si>
    <t>4.1.33.</t>
  </si>
  <si>
    <t>4.1.34.</t>
  </si>
  <si>
    <t>Модернизация способа регулировки гидравлической системы отопления путем установки балансировочных клапанов на участке "ТК 36- Больница"</t>
  </si>
  <si>
    <t>Модернизация способа регулировки гидравлической системы отопления путем установки балансировочных клапанов на участке "ТК 36 - Гараж больницы"</t>
  </si>
  <si>
    <t>Модернизация способа регулировки гидравлической системы отопления путем установки балансировочных клапанов на участке "ТК 33Б - Пушкина 20"</t>
  </si>
  <si>
    <t>Модернизация способа регулировки гидравлической системы отопления путем установки балансировочных клапанов на участке "ТК 33А - Пушкина 18"</t>
  </si>
  <si>
    <t>работы систем централизованного теплоснабжения п.Оротукан Ягоднинского городского округа</t>
  </si>
  <si>
    <t>Модернизация способа регулировки гидравлической системы отопления путем установки балансировочных клапанов на участке "ТК 41а - Пушкина 13"</t>
  </si>
  <si>
    <t>Модернизация способа регулировки гидравлической системы отопления путем установки балансировочных клапанов на участке "ТК 40 - Гараж интерната"</t>
  </si>
  <si>
    <t>Модернизация способа регулировки гидравлической системы отопления путем установки балансировочных клапанов на участке "ТК 29а - Спальный корпус интерната"</t>
  </si>
  <si>
    <t>Модернизация способа регулировки гидравлической системы отопления путем установки балансировочных клапанов на участке "ТК 44а - Теплый переход интернат"</t>
  </si>
  <si>
    <t>Модернизация способа регулировки гидравлической системы отопления путем установки балансировочных клапанов на участке "ТК 44а -  Учебный корпус интернат"</t>
  </si>
  <si>
    <t>Модернизация способа регулировки гидравлической системы отопления путем установки балансировочных клапанов на участке " ТК 14 - Пушкина 2"</t>
  </si>
  <si>
    <t>Модернизация способа регулировки гидравлической системы отопления путем установки балансировочных клапанов на участке "ТК 13 - Пушкина 2"</t>
  </si>
  <si>
    <t>Модернизация способа регулировки гидравлической системы отопления путем установки балансировочных клапанов на участке "ТК 46 - Церковь"</t>
  </si>
  <si>
    <t>Модернизация способа регулировки гидравлической системы отопления путем установки балансировочных клапанов на участке "ТК 47 - ДЮСШ"</t>
  </si>
  <si>
    <t>Модернизация способа регулировки гидравлической системы отопления путем установки балансировочных клапанов на участке "ТК 49 - Металлист"</t>
  </si>
  <si>
    <t>Модернизация способа регулировки гидравлической системы отопления путем установки балансировочных клапанов на участке "ТК 112 - Пионерская 12"</t>
  </si>
  <si>
    <t>Модернизация способа регулировки гидравлической системы отопления путем установки балансировочных клапанов на участке "ТТК 112 - Пионерская 14"</t>
  </si>
  <si>
    <t>Модернизация способа регулировки гидравлической системы отопления путем установки балансировочных клапанов на участке "ТК 55 - Школа"</t>
  </si>
  <si>
    <t>Модернизация способа регулировки гидравлической системы отопления путем установки балансировочных клапанов на участке "ТК 56 - Пионерская 16"</t>
  </si>
  <si>
    <t>Модернизация способа регулировки гидравлической системы отопления путем установки балансировочных клапанов на участке ТК 70 - Пионерская 16а"</t>
  </si>
  <si>
    <t>Модернизация способа регулировки гидравлической системы отопления путем установки балансировочных клапанов на участке "ТК 70 - Пионерская 23"</t>
  </si>
  <si>
    <t>Модернизация способа регулировки гидравлической системы отопления путем установки балансировочных клапанов на участке "ТК 70 А - Пионерская 21"</t>
  </si>
  <si>
    <t>Модернизация способа регулировки гидравлической системы отопления путем установки балансировочных клапанов на участке "ТК 118 - Гагарина 12А/1"</t>
  </si>
  <si>
    <t>Модернизация способа регулировки гидравлической системы отопления путем установки балансировочных клапанов на участке "ТК 118 - Гагарина 12А/2"</t>
  </si>
  <si>
    <t>Модернизация способа регулировки гидравлической системы отопления путем установки балансировочных клапанов на участке "ТК 114 - Гагарина 9Б"</t>
  </si>
  <si>
    <t>Модернизация способа регулировки гидравлической системы отопления путем установки балансировочных клапанов на участке "ТК 113- Гагарина 9А"</t>
  </si>
  <si>
    <t>Модернизация способа регулировки гидравлической системы отопления путем установки балансировочных клапанов на участке "ТК 113- Гагарина 12 (Аптека)"</t>
  </si>
  <si>
    <t>Модернизация способа регулировки гидравлической системы отопления путем установки балансировочных клапанов на участке "ТК 102- Гагарина 10/1"</t>
  </si>
  <si>
    <t>Модернизация способа регулировки гидравлической системы отопления путем установки балансировочных клапанов на участке "ТК 106 - Пионерская 19"</t>
  </si>
  <si>
    <t>Модернизация способа регулировки гидравлической системы отопления путем установки балансировочных клапанов на участке "ТК 95- Гагарина 10/2"</t>
  </si>
  <si>
    <t>Модернизация способа регулировки гидравлической системы отопления путем установки балансировочных клапанов на участке "ТК 92- Гагарина 8"</t>
  </si>
  <si>
    <t>Модернизация способа регулировки гидравлической системы отопления путем установки балансировочных клапанов на участке "ТК 81- Гагарина 6"</t>
  </si>
  <si>
    <t>Модернизация способа регулировки гидравлической системы отопления путем установки балансировочных клапанов на участке "ТК 21- Пожарная часть"</t>
  </si>
  <si>
    <t>Модернизация способа регулировки гидравлической системы отопления путем установки балансировочных клапанов на участке "ТК 2- Спутник"</t>
  </si>
  <si>
    <t>Модернизация способа регулировки гидравлической системы отопления путем установки балансировочных клапанов на участке "ТК 111- Почта"</t>
  </si>
  <si>
    <t>Тепловые колодцы п.Оротукан Ягоднинского городского округа</t>
  </si>
  <si>
    <t>Повышение энергетической эффективности деятельности (снижение величины технологических потерь при передаче тепловой энергии, теплоносителя по тепловым сетям; сокращение удельного расхода электрической энергии при транспортировке тепловой энергии; повышение надежности и качества теплоснабжения; снижение себестоимости отпускаемой тепловой энергии после срока окупаемости инвестиционного проекта )</t>
  </si>
  <si>
    <t>Величина технологических потерь при передаче тепловой энергии, теплоносителя по тепловым сетям</t>
  </si>
  <si>
    <t>Гкал</t>
  </si>
  <si>
    <t>2019</t>
  </si>
  <si>
    <t>2020</t>
  </si>
  <si>
    <t>2021</t>
  </si>
  <si>
    <t>Генеральный директор</t>
  </si>
  <si>
    <t>Общество с огрниченной ответственностью "Регионтеплоресурс"</t>
  </si>
  <si>
    <t>2018 год</t>
  </si>
  <si>
    <t>декабрь 2017 г.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</si>
  <si>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</si>
  <si>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</si>
  <si>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</si>
  <si>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</si>
  <si>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</si>
  <si>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</si>
  <si>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</si>
  <si>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</si>
  <si>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</si>
  <si>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</si>
  <si>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</si>
  <si>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</si>
  <si>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</si>
  <si>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т/год</t>
  </si>
  <si>
    <t>Железа оксид</t>
  </si>
  <si>
    <t>Марганец и его соединения</t>
  </si>
  <si>
    <t>Свинец</t>
  </si>
  <si>
    <t>Азота диоксид</t>
  </si>
  <si>
    <t>Азота оксид</t>
  </si>
  <si>
    <t>Серная кислота</t>
  </si>
  <si>
    <t>Углерод (сажа)</t>
  </si>
  <si>
    <t>Сера диоксид</t>
  </si>
  <si>
    <t>Углерод оксид</t>
  </si>
  <si>
    <t>Бензапирен</t>
  </si>
  <si>
    <t>Формальдегид</t>
  </si>
  <si>
    <t>Алканы С12-С19</t>
  </si>
  <si>
    <t>Взвешенные вещества</t>
  </si>
  <si>
    <t>Пыль неорганическая: 70-20%</t>
  </si>
  <si>
    <t>Зола углей</t>
  </si>
  <si>
    <t>В целом по системе теплоснабжения ООО "Регионтеплоресурс"</t>
  </si>
  <si>
    <t>Утвер</t>
  </si>
  <si>
    <t>ждено</t>
  </si>
  <si>
    <t>теплоснабжение</t>
  </si>
  <si>
    <t>Теплоснабжение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</si>
</sst>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0.00000"/>
    <numFmt numFmtId="188" formatCode="0.0000000"/>
    <numFmt numFmtId="189" formatCode="0.000000"/>
    <numFmt numFmtId="190" formatCode="#,##0.0"/>
  </numFmts>
  <fonts count="46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1" fillId="0" borderId="13" xfId="0" applyFont="1" applyBorder="1" applyAlignment="1">
      <alignment horizontal="right" vertical="top"/>
    </xf>
    <xf numFmtId="0" fontId="1" fillId="0" borderId="13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4" fillId="0" borderId="17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top"/>
    </xf>
    <xf numFmtId="171" fontId="4" fillId="0" borderId="17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right" vertical="top"/>
    </xf>
    <xf numFmtId="49" fontId="5" fillId="0" borderId="16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179" fontId="4" fillId="0" borderId="17" xfId="61" applyFont="1" applyBorder="1" applyAlignment="1">
      <alignment horizontal="right" vertical="top"/>
    </xf>
    <xf numFmtId="49" fontId="5" fillId="0" borderId="13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top"/>
    </xf>
    <xf numFmtId="179" fontId="4" fillId="0" borderId="17" xfId="61" applyFont="1" applyBorder="1" applyAlignment="1">
      <alignment horizontal="right" vertical="top" shrinkToFit="1"/>
    </xf>
    <xf numFmtId="179" fontId="4" fillId="0" borderId="14" xfId="61" applyFont="1" applyBorder="1" applyAlignment="1">
      <alignment horizontal="right" vertical="top" shrinkToFit="1"/>
    </xf>
    <xf numFmtId="179" fontId="4" fillId="0" borderId="10" xfId="61" applyFont="1" applyBorder="1" applyAlignment="1">
      <alignment horizontal="right" vertical="top" shrinkToFit="1"/>
    </xf>
    <xf numFmtId="179" fontId="4" fillId="0" borderId="11" xfId="61" applyFont="1" applyBorder="1" applyAlignment="1">
      <alignment horizontal="right" vertical="top" shrinkToFit="1"/>
    </xf>
    <xf numFmtId="179" fontId="4" fillId="0" borderId="17" xfId="61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87" fontId="3" fillId="0" borderId="17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center" shrinkToFit="1"/>
    </xf>
    <xf numFmtId="0" fontId="7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186" fontId="3" fillId="0" borderId="17" xfId="0" applyNumberFormat="1" applyFont="1" applyBorder="1" applyAlignment="1">
      <alignment horizontal="center" shrinkToFit="1"/>
    </xf>
    <xf numFmtId="0" fontId="3" fillId="0" borderId="17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left" vertical="top"/>
    </xf>
    <xf numFmtId="49" fontId="9" fillId="0" borderId="13" xfId="0" applyNumberFormat="1" applyFont="1" applyBorder="1" applyAlignment="1">
      <alignment horizontal="left" vertical="top"/>
    </xf>
    <xf numFmtId="49" fontId="9" fillId="0" borderId="18" xfId="0" applyNumberFormat="1" applyFont="1" applyBorder="1" applyAlignment="1">
      <alignment horizontal="left" vertical="top"/>
    </xf>
    <xf numFmtId="49" fontId="9" fillId="0" borderId="16" xfId="0" applyNumberFormat="1" applyFont="1" applyBorder="1" applyAlignment="1">
      <alignment horizontal="left" vertical="top"/>
    </xf>
    <xf numFmtId="49" fontId="9" fillId="0" borderId="12" xfId="0" applyNumberFormat="1" applyFont="1" applyBorder="1" applyAlignment="1">
      <alignment horizontal="left" vertical="top"/>
    </xf>
    <xf numFmtId="49" fontId="9" fillId="0" borderId="19" xfId="0" applyNumberFormat="1" applyFont="1" applyBorder="1" applyAlignment="1">
      <alignment horizontal="left" vertical="top"/>
    </xf>
    <xf numFmtId="49" fontId="9" fillId="0" borderId="15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9" fontId="9" fillId="0" borderId="17" xfId="6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42"/>
  <sheetViews>
    <sheetView zoomScalePageLayoutView="0" workbookViewId="0" topLeftCell="A1">
      <selection activeCell="AE48" sqref="AE48"/>
    </sheetView>
  </sheetViews>
  <sheetFormatPr defaultColWidth="1.12109375" defaultRowHeight="12.75"/>
  <cols>
    <col min="1" max="16384" width="1.12109375" style="1" customWidth="1"/>
  </cols>
  <sheetData>
    <row r="1" s="4" customFormat="1" ht="11.25">
      <c r="DS1" s="5" t="s">
        <v>0</v>
      </c>
    </row>
    <row r="2" s="4" customFormat="1" ht="11.25">
      <c r="DS2" s="5" t="s">
        <v>1</v>
      </c>
    </row>
    <row r="3" s="4" customFormat="1" ht="11.25">
      <c r="DS3" s="5" t="s">
        <v>2</v>
      </c>
    </row>
    <row r="4" s="4" customFormat="1" ht="11.25">
      <c r="DS4" s="5" t="s">
        <v>3</v>
      </c>
    </row>
    <row r="5" ht="7.5" customHeight="1">
      <c r="DS5" s="2"/>
    </row>
    <row r="6" s="8" customFormat="1" ht="12">
      <c r="DS6" s="9" t="s">
        <v>4</v>
      </c>
    </row>
    <row r="7" ht="7.5" customHeight="1">
      <c r="DS7" s="2"/>
    </row>
    <row r="8" spans="1:123" s="11" customFormat="1" ht="15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</row>
    <row r="9" spans="28:123" s="16" customFormat="1" ht="15.75">
      <c r="AB9" s="39" t="s">
        <v>238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DS9" s="17"/>
    </row>
    <row r="10" spans="28:123" s="6" customFormat="1" ht="10.5">
      <c r="AB10" s="40" t="s">
        <v>6</v>
      </c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DS10" s="7"/>
    </row>
    <row r="11" ht="7.5" customHeight="1">
      <c r="DS11" s="2"/>
    </row>
    <row r="12" spans="1:123" ht="12.7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 t="s">
        <v>239</v>
      </c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ht="12.75">
      <c r="A13" s="41" t="s">
        <v>223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ht="12.75">
      <c r="A14" s="41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123" ht="15" customHeight="1">
      <c r="A15" s="41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4" t="s">
        <v>248</v>
      </c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</row>
    <row r="16" spans="1:123" ht="15" customHeight="1">
      <c r="A16" s="41" t="s">
        <v>10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4" t="s">
        <v>240</v>
      </c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</row>
    <row r="17" spans="1:123" ht="12.75">
      <c r="A17" s="41" t="s">
        <v>11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5" t="s">
        <v>241</v>
      </c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</row>
    <row r="18" spans="1:123" ht="12.75">
      <c r="A18" s="41" t="s">
        <v>12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ht="12.75">
      <c r="A19" s="41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5" t="s">
        <v>246</v>
      </c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</row>
    <row r="20" spans="1:123" ht="12.75">
      <c r="A20" s="41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ht="12.75">
      <c r="A21" s="41" t="s">
        <v>15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5" t="s">
        <v>242</v>
      </c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1:123" ht="12.75">
      <c r="A22" s="41" t="s">
        <v>16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</row>
    <row r="23" spans="1:123" ht="12.75">
      <c r="A23" s="41" t="s">
        <v>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ht="12.75">
      <c r="A24" s="41" t="s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5" t="s">
        <v>247</v>
      </c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</row>
    <row r="25" spans="1:123" ht="12.75">
      <c r="A25" s="41" t="s">
        <v>19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ht="12.75">
      <c r="A26" s="41" t="s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5" t="s">
        <v>243</v>
      </c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</row>
    <row r="27" spans="1:123" ht="12.75">
      <c r="A27" s="41" t="s">
        <v>21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ht="15" customHeight="1">
      <c r="A28" s="41" t="s">
        <v>22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</row>
    <row r="29" spans="1:123" ht="12.75">
      <c r="A29" s="41" t="s">
        <v>13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5" t="s">
        <v>245</v>
      </c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</row>
    <row r="30" spans="1:123" ht="12.75">
      <c r="A30" s="41" t="s">
        <v>23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ht="12.75">
      <c r="A31" s="41" t="s">
        <v>24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5" t="s">
        <v>244</v>
      </c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</row>
    <row r="32" spans="1:123" ht="12.75">
      <c r="A32" s="41" t="s">
        <v>25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ht="12.75">
      <c r="A33" s="41" t="s">
        <v>26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5" t="s">
        <v>249</v>
      </c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</row>
    <row r="34" spans="1:123" ht="12.75">
      <c r="A34" s="41" t="s">
        <v>19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ht="12.75">
      <c r="A35" s="41" t="s">
        <v>27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5" t="s">
        <v>250</v>
      </c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</row>
    <row r="36" spans="1:123" ht="12.75">
      <c r="A36" s="41" t="s">
        <v>21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ht="15" customHeight="1">
      <c r="A37" s="41" t="s">
        <v>28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</row>
    <row r="38" spans="1:123" ht="12.75">
      <c r="A38" s="41" t="s">
        <v>13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</row>
    <row r="39" spans="1:123" ht="12.75">
      <c r="A39" s="41" t="s">
        <v>29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ht="9.75" customHeight="1">
      <c r="DS40" s="2"/>
    </row>
    <row r="41" spans="1:123" ht="12.75">
      <c r="A41" s="3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DS41" s="2"/>
    </row>
    <row r="42" spans="1:123" ht="12.75">
      <c r="A42" s="3"/>
      <c r="DS42" s="2"/>
    </row>
  </sheetData>
  <sheetProtection/>
  <mergeCells count="47">
    <mergeCell ref="AE41:CA41"/>
    <mergeCell ref="A30:AL30"/>
    <mergeCell ref="A31:AL31"/>
    <mergeCell ref="A32:AL32"/>
    <mergeCell ref="AM26:DS27"/>
    <mergeCell ref="AM24:DS25"/>
    <mergeCell ref="A39:AL39"/>
    <mergeCell ref="A33:AL33"/>
    <mergeCell ref="A34:AL34"/>
    <mergeCell ref="A35:AL35"/>
    <mergeCell ref="AM21:DS23"/>
    <mergeCell ref="AM37:DS37"/>
    <mergeCell ref="AM38:DS39"/>
    <mergeCell ref="AM35:DS36"/>
    <mergeCell ref="AM33:DS34"/>
    <mergeCell ref="AM31:DS32"/>
    <mergeCell ref="AM29:DS30"/>
    <mergeCell ref="AM28:DS28"/>
    <mergeCell ref="A36:AL36"/>
    <mergeCell ref="A28:AL28"/>
    <mergeCell ref="A37:AL37"/>
    <mergeCell ref="A38:AL38"/>
    <mergeCell ref="A29:AL29"/>
    <mergeCell ref="A17:AL17"/>
    <mergeCell ref="A18:AL18"/>
    <mergeCell ref="A19:AL19"/>
    <mergeCell ref="A20:AL20"/>
    <mergeCell ref="A27:AL27"/>
    <mergeCell ref="A25:AL25"/>
    <mergeCell ref="A26:AL26"/>
    <mergeCell ref="A22:AL22"/>
    <mergeCell ref="A23:AL23"/>
    <mergeCell ref="A24:AL24"/>
    <mergeCell ref="A13:AL13"/>
    <mergeCell ref="A14:AL14"/>
    <mergeCell ref="A15:AL15"/>
    <mergeCell ref="A16:AL16"/>
    <mergeCell ref="A8:DS8"/>
    <mergeCell ref="AB9:CR9"/>
    <mergeCell ref="AB10:CR10"/>
    <mergeCell ref="A12:AL12"/>
    <mergeCell ref="AM12:DS14"/>
    <mergeCell ref="A21:AL21"/>
    <mergeCell ref="AM15:DS15"/>
    <mergeCell ref="AM16:DS16"/>
    <mergeCell ref="AM19:DS20"/>
    <mergeCell ref="AM17:DS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97"/>
  <sheetViews>
    <sheetView view="pageBreakPreview" zoomScale="60" zoomScalePageLayoutView="0" workbookViewId="0" topLeftCell="T79">
      <selection activeCell="BW107" sqref="BW107"/>
    </sheetView>
  </sheetViews>
  <sheetFormatPr defaultColWidth="1.12109375" defaultRowHeight="12.75"/>
  <cols>
    <col min="1" max="3" width="1.12109375" style="24" customWidth="1"/>
    <col min="4" max="4" width="2.00390625" style="24" customWidth="1"/>
    <col min="5" max="39" width="1.12109375" style="24" customWidth="1"/>
    <col min="40" max="40" width="12.875" style="24" customWidth="1"/>
    <col min="41" max="58" width="1.12109375" style="24" customWidth="1"/>
    <col min="59" max="59" width="0.12890625" style="24" customWidth="1"/>
    <col min="60" max="64" width="1.12109375" style="24" hidden="1" customWidth="1"/>
    <col min="65" max="166" width="1.12109375" style="24" customWidth="1"/>
    <col min="167" max="16384" width="1.12109375" style="1" customWidth="1"/>
  </cols>
  <sheetData>
    <row r="1" spans="1:168" s="8" customFormat="1" ht="1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L1" s="9" t="s">
        <v>30</v>
      </c>
    </row>
    <row r="2" ht="7.5" customHeight="1"/>
    <row r="3" spans="1:168" s="11" customFormat="1" ht="15.75">
      <c r="A3" s="47" t="s">
        <v>218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8" t="s">
        <v>219</v>
      </c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</row>
    <row r="4" spans="1:168" s="16" customFormat="1" ht="15.75">
      <c r="A4" s="39" t="s">
        <v>238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</row>
    <row r="5" spans="1:168" s="6" customFormat="1" ht="10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50" t="s">
        <v>220</v>
      </c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</row>
    <row r="6" spans="1:168" s="11" customFormat="1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6" t="s">
        <v>31</v>
      </c>
      <c r="CG6" s="127" t="s">
        <v>251</v>
      </c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28" t="s">
        <v>32</v>
      </c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L6" s="12"/>
    </row>
    <row r="7" spans="1:167" s="4" customFormat="1" ht="7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5"/>
    </row>
    <row r="8" spans="1:168" s="8" customFormat="1" ht="12">
      <c r="A8" s="128" t="s">
        <v>33</v>
      </c>
      <c r="B8" s="129"/>
      <c r="C8" s="129"/>
      <c r="D8" s="130"/>
      <c r="E8" s="111" t="s">
        <v>34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  <c r="AC8" s="111" t="s">
        <v>35</v>
      </c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3"/>
      <c r="AR8" s="111" t="s">
        <v>36</v>
      </c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3"/>
      <c r="BM8" s="109" t="s">
        <v>221</v>
      </c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25" t="s">
        <v>222</v>
      </c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6"/>
      <c r="CY8" s="111" t="s">
        <v>37</v>
      </c>
      <c r="CZ8" s="112"/>
      <c r="DA8" s="112"/>
      <c r="DB8" s="112"/>
      <c r="DC8" s="112"/>
      <c r="DD8" s="112"/>
      <c r="DE8" s="112"/>
      <c r="DF8" s="111" t="s">
        <v>37</v>
      </c>
      <c r="DG8" s="112"/>
      <c r="DH8" s="112"/>
      <c r="DI8" s="112"/>
      <c r="DJ8" s="112"/>
      <c r="DK8" s="112"/>
      <c r="DL8" s="113"/>
      <c r="DM8" s="131" t="s">
        <v>226</v>
      </c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</row>
    <row r="9" spans="1:168" s="8" customFormat="1" ht="12">
      <c r="A9" s="103" t="s">
        <v>38</v>
      </c>
      <c r="B9" s="104"/>
      <c r="C9" s="104"/>
      <c r="D9" s="105"/>
      <c r="E9" s="9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9"/>
      <c r="AC9" s="97" t="s">
        <v>39</v>
      </c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97" t="s">
        <v>40</v>
      </c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9"/>
      <c r="BM9" s="111" t="s">
        <v>41</v>
      </c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3"/>
      <c r="BZ9" s="111" t="s">
        <v>42</v>
      </c>
      <c r="CA9" s="112"/>
      <c r="CB9" s="112"/>
      <c r="CC9" s="112"/>
      <c r="CD9" s="112"/>
      <c r="CE9" s="112"/>
      <c r="CF9" s="113"/>
      <c r="CG9" s="100" t="s">
        <v>43</v>
      </c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1"/>
      <c r="CY9" s="97" t="s">
        <v>44</v>
      </c>
      <c r="CZ9" s="98"/>
      <c r="DA9" s="98"/>
      <c r="DB9" s="98"/>
      <c r="DC9" s="98"/>
      <c r="DD9" s="98"/>
      <c r="DE9" s="98"/>
      <c r="DF9" s="97" t="s">
        <v>45</v>
      </c>
      <c r="DG9" s="98"/>
      <c r="DH9" s="98"/>
      <c r="DI9" s="98"/>
      <c r="DJ9" s="98"/>
      <c r="DK9" s="98"/>
      <c r="DL9" s="99"/>
      <c r="DM9" s="97" t="s">
        <v>46</v>
      </c>
      <c r="DN9" s="98"/>
      <c r="DO9" s="98"/>
      <c r="DP9" s="98"/>
      <c r="DQ9" s="98"/>
      <c r="DR9" s="98"/>
      <c r="DS9" s="98"/>
      <c r="DT9" s="98"/>
      <c r="DU9" s="97" t="s">
        <v>225</v>
      </c>
      <c r="DV9" s="98"/>
      <c r="DW9" s="98"/>
      <c r="DX9" s="98"/>
      <c r="DY9" s="98"/>
      <c r="DZ9" s="98"/>
      <c r="EA9" s="99"/>
      <c r="EB9" s="135" t="s">
        <v>47</v>
      </c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97" t="s">
        <v>48</v>
      </c>
      <c r="EX9" s="98"/>
      <c r="EY9" s="98"/>
      <c r="EZ9" s="98"/>
      <c r="FA9" s="98"/>
      <c r="FB9" s="98"/>
      <c r="FC9" s="98"/>
      <c r="FD9" s="99"/>
      <c r="FE9" s="132" t="s">
        <v>49</v>
      </c>
      <c r="FF9" s="132"/>
      <c r="FG9" s="132"/>
      <c r="FH9" s="132"/>
      <c r="FI9" s="132"/>
      <c r="FJ9" s="132"/>
      <c r="FK9" s="132"/>
      <c r="FL9" s="133"/>
    </row>
    <row r="10" spans="1:168" s="8" customFormat="1" ht="12">
      <c r="A10" s="103"/>
      <c r="B10" s="104"/>
      <c r="C10" s="104"/>
      <c r="D10" s="105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9"/>
      <c r="AC10" s="97" t="s">
        <v>50</v>
      </c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9"/>
      <c r="AR10" s="97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9"/>
      <c r="BM10" s="97" t="s">
        <v>51</v>
      </c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9"/>
      <c r="BZ10" s="97"/>
      <c r="CA10" s="98"/>
      <c r="CB10" s="98"/>
      <c r="CC10" s="98"/>
      <c r="CD10" s="98"/>
      <c r="CE10" s="98"/>
      <c r="CF10" s="99"/>
      <c r="CG10" s="111" t="s">
        <v>52</v>
      </c>
      <c r="CH10" s="112"/>
      <c r="CI10" s="112"/>
      <c r="CJ10" s="112"/>
      <c r="CK10" s="112"/>
      <c r="CL10" s="112"/>
      <c r="CM10" s="112"/>
      <c r="CN10" s="112"/>
      <c r="CO10" s="113"/>
      <c r="CP10" s="111" t="s">
        <v>53</v>
      </c>
      <c r="CQ10" s="112"/>
      <c r="CR10" s="112"/>
      <c r="CS10" s="112"/>
      <c r="CT10" s="112"/>
      <c r="CU10" s="112"/>
      <c r="CV10" s="112"/>
      <c r="CW10" s="112"/>
      <c r="CX10" s="113"/>
      <c r="CY10" s="97" t="s">
        <v>54</v>
      </c>
      <c r="CZ10" s="98"/>
      <c r="DA10" s="98"/>
      <c r="DB10" s="98"/>
      <c r="DC10" s="98"/>
      <c r="DD10" s="98"/>
      <c r="DE10" s="98"/>
      <c r="DF10" s="97" t="s">
        <v>55</v>
      </c>
      <c r="DG10" s="98"/>
      <c r="DH10" s="98"/>
      <c r="DI10" s="98"/>
      <c r="DJ10" s="98"/>
      <c r="DK10" s="98"/>
      <c r="DL10" s="99"/>
      <c r="DM10" s="97"/>
      <c r="DN10" s="98"/>
      <c r="DO10" s="98"/>
      <c r="DP10" s="98"/>
      <c r="DQ10" s="98"/>
      <c r="DR10" s="98"/>
      <c r="DS10" s="98"/>
      <c r="DT10" s="98"/>
      <c r="DU10" s="97" t="s">
        <v>56</v>
      </c>
      <c r="DV10" s="98"/>
      <c r="DW10" s="98"/>
      <c r="DX10" s="98"/>
      <c r="DY10" s="98"/>
      <c r="DZ10" s="98"/>
      <c r="EA10" s="99"/>
      <c r="EB10" s="98"/>
      <c r="EC10" s="98"/>
      <c r="ED10" s="98"/>
      <c r="EE10" s="98"/>
      <c r="EF10" s="98"/>
      <c r="EG10" s="98"/>
      <c r="EH10" s="98"/>
      <c r="EI10" s="111"/>
      <c r="EJ10" s="112"/>
      <c r="EK10" s="112"/>
      <c r="EL10" s="112"/>
      <c r="EM10" s="112"/>
      <c r="EN10" s="112"/>
      <c r="EO10" s="113"/>
      <c r="EP10" s="98"/>
      <c r="EQ10" s="98"/>
      <c r="ER10" s="98"/>
      <c r="ES10" s="98"/>
      <c r="ET10" s="98"/>
      <c r="EU10" s="98"/>
      <c r="EV10" s="98"/>
      <c r="EW10" s="97" t="s">
        <v>57</v>
      </c>
      <c r="EX10" s="98"/>
      <c r="EY10" s="98"/>
      <c r="EZ10" s="98"/>
      <c r="FA10" s="98"/>
      <c r="FB10" s="98"/>
      <c r="FC10" s="98"/>
      <c r="FD10" s="99"/>
      <c r="FE10" s="132" t="s">
        <v>58</v>
      </c>
      <c r="FF10" s="132"/>
      <c r="FG10" s="132"/>
      <c r="FH10" s="132"/>
      <c r="FI10" s="132"/>
      <c r="FJ10" s="132"/>
      <c r="FK10" s="132"/>
      <c r="FL10" s="133"/>
    </row>
    <row r="11" spans="1:168" s="8" customFormat="1" ht="12">
      <c r="A11" s="103"/>
      <c r="B11" s="104"/>
      <c r="C11" s="104"/>
      <c r="D11" s="105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9"/>
      <c r="AC11" s="97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9"/>
      <c r="AR11" s="97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9"/>
      <c r="BM11" s="97" t="s">
        <v>59</v>
      </c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9"/>
      <c r="BZ11" s="97"/>
      <c r="CA11" s="98"/>
      <c r="CB11" s="98"/>
      <c r="CC11" s="98"/>
      <c r="CD11" s="98"/>
      <c r="CE11" s="98"/>
      <c r="CF11" s="99"/>
      <c r="CG11" s="97" t="s">
        <v>60</v>
      </c>
      <c r="CH11" s="98"/>
      <c r="CI11" s="98"/>
      <c r="CJ11" s="98"/>
      <c r="CK11" s="98"/>
      <c r="CL11" s="98"/>
      <c r="CM11" s="98"/>
      <c r="CN11" s="98"/>
      <c r="CO11" s="99"/>
      <c r="CP11" s="97" t="s">
        <v>61</v>
      </c>
      <c r="CQ11" s="98"/>
      <c r="CR11" s="98"/>
      <c r="CS11" s="98"/>
      <c r="CT11" s="98"/>
      <c r="CU11" s="98"/>
      <c r="CV11" s="98"/>
      <c r="CW11" s="98"/>
      <c r="CX11" s="99"/>
      <c r="CY11" s="97" t="s">
        <v>62</v>
      </c>
      <c r="CZ11" s="98"/>
      <c r="DA11" s="98"/>
      <c r="DB11" s="98"/>
      <c r="DC11" s="98"/>
      <c r="DD11" s="98"/>
      <c r="DE11" s="98"/>
      <c r="DF11" s="97" t="s">
        <v>63</v>
      </c>
      <c r="DG11" s="98"/>
      <c r="DH11" s="98"/>
      <c r="DI11" s="98"/>
      <c r="DJ11" s="98"/>
      <c r="DK11" s="98"/>
      <c r="DL11" s="98"/>
      <c r="DM11" s="97"/>
      <c r="DN11" s="98"/>
      <c r="DO11" s="98"/>
      <c r="DP11" s="98"/>
      <c r="DQ11" s="98"/>
      <c r="DR11" s="98"/>
      <c r="DS11" s="98"/>
      <c r="DT11" s="98"/>
      <c r="DU11" s="97" t="s">
        <v>64</v>
      </c>
      <c r="DV11" s="98"/>
      <c r="DW11" s="98"/>
      <c r="DX11" s="98"/>
      <c r="DY11" s="98"/>
      <c r="DZ11" s="98"/>
      <c r="EA11" s="99"/>
      <c r="EB11" s="98"/>
      <c r="EC11" s="98"/>
      <c r="ED11" s="98"/>
      <c r="EE11" s="98"/>
      <c r="EF11" s="98"/>
      <c r="EG11" s="98"/>
      <c r="EH11" s="98"/>
      <c r="EI11" s="97"/>
      <c r="EJ11" s="98"/>
      <c r="EK11" s="98"/>
      <c r="EL11" s="98"/>
      <c r="EM11" s="98"/>
      <c r="EN11" s="98"/>
      <c r="EO11" s="99"/>
      <c r="EP11" s="98"/>
      <c r="EQ11" s="98"/>
      <c r="ER11" s="98"/>
      <c r="ES11" s="98"/>
      <c r="ET11" s="98"/>
      <c r="EU11" s="98"/>
      <c r="EV11" s="98"/>
      <c r="EW11" s="97" t="s">
        <v>65</v>
      </c>
      <c r="EX11" s="98"/>
      <c r="EY11" s="98"/>
      <c r="EZ11" s="98"/>
      <c r="FA11" s="98"/>
      <c r="FB11" s="98"/>
      <c r="FC11" s="98"/>
      <c r="FD11" s="99"/>
      <c r="FE11" s="132" t="s">
        <v>66</v>
      </c>
      <c r="FF11" s="132"/>
      <c r="FG11" s="132"/>
      <c r="FH11" s="132"/>
      <c r="FI11" s="132"/>
      <c r="FJ11" s="132"/>
      <c r="FK11" s="132"/>
      <c r="FL11" s="133"/>
    </row>
    <row r="12" spans="1:168" s="8" customFormat="1" ht="12">
      <c r="A12" s="103"/>
      <c r="B12" s="104"/>
      <c r="C12" s="104"/>
      <c r="D12" s="105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9"/>
      <c r="AC12" s="97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9"/>
      <c r="AR12" s="97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9"/>
      <c r="BM12" s="97" t="s">
        <v>67</v>
      </c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9"/>
      <c r="BZ12" s="97"/>
      <c r="CA12" s="98"/>
      <c r="CB12" s="98"/>
      <c r="CC12" s="98"/>
      <c r="CD12" s="98"/>
      <c r="CE12" s="98"/>
      <c r="CF12" s="99"/>
      <c r="CG12" s="97" t="s">
        <v>68</v>
      </c>
      <c r="CH12" s="98"/>
      <c r="CI12" s="98"/>
      <c r="CJ12" s="98"/>
      <c r="CK12" s="98"/>
      <c r="CL12" s="98"/>
      <c r="CM12" s="98"/>
      <c r="CN12" s="98"/>
      <c r="CO12" s="99"/>
      <c r="CP12" s="97" t="s">
        <v>69</v>
      </c>
      <c r="CQ12" s="98"/>
      <c r="CR12" s="98"/>
      <c r="CS12" s="98"/>
      <c r="CT12" s="98"/>
      <c r="CU12" s="98"/>
      <c r="CV12" s="98"/>
      <c r="CW12" s="98"/>
      <c r="CX12" s="99"/>
      <c r="CY12" s="97" t="s">
        <v>70</v>
      </c>
      <c r="CZ12" s="98"/>
      <c r="DA12" s="98"/>
      <c r="DB12" s="98"/>
      <c r="DC12" s="98"/>
      <c r="DD12" s="98"/>
      <c r="DE12" s="98"/>
      <c r="DF12" s="97" t="s">
        <v>71</v>
      </c>
      <c r="DG12" s="98"/>
      <c r="DH12" s="98"/>
      <c r="DI12" s="98"/>
      <c r="DJ12" s="98"/>
      <c r="DK12" s="98"/>
      <c r="DL12" s="98"/>
      <c r="DM12" s="97"/>
      <c r="DN12" s="98"/>
      <c r="DO12" s="98"/>
      <c r="DP12" s="98"/>
      <c r="DQ12" s="98"/>
      <c r="DR12" s="98"/>
      <c r="DS12" s="98"/>
      <c r="DT12" s="98"/>
      <c r="DU12" s="97" t="s">
        <v>72</v>
      </c>
      <c r="DV12" s="98"/>
      <c r="DW12" s="98"/>
      <c r="DX12" s="98"/>
      <c r="DY12" s="98"/>
      <c r="DZ12" s="98"/>
      <c r="EA12" s="99"/>
      <c r="EB12" s="98">
        <v>2019</v>
      </c>
      <c r="EC12" s="98"/>
      <c r="ED12" s="98"/>
      <c r="EE12" s="98"/>
      <c r="EF12" s="98"/>
      <c r="EG12" s="98"/>
      <c r="EH12" s="98"/>
      <c r="EI12" s="97">
        <v>2020</v>
      </c>
      <c r="EJ12" s="98"/>
      <c r="EK12" s="98"/>
      <c r="EL12" s="98"/>
      <c r="EM12" s="98"/>
      <c r="EN12" s="98"/>
      <c r="EO12" s="99"/>
      <c r="EP12" s="98">
        <v>2021</v>
      </c>
      <c r="EQ12" s="98"/>
      <c r="ER12" s="98"/>
      <c r="ES12" s="98"/>
      <c r="ET12" s="98"/>
      <c r="EU12" s="98"/>
      <c r="EV12" s="98"/>
      <c r="EW12" s="97"/>
      <c r="EX12" s="98"/>
      <c r="EY12" s="98"/>
      <c r="EZ12" s="98"/>
      <c r="FA12" s="98"/>
      <c r="FB12" s="98"/>
      <c r="FC12" s="98"/>
      <c r="FD12" s="99"/>
      <c r="FE12" s="132" t="s">
        <v>73</v>
      </c>
      <c r="FF12" s="132"/>
      <c r="FG12" s="132"/>
      <c r="FH12" s="132"/>
      <c r="FI12" s="132"/>
      <c r="FJ12" s="132"/>
      <c r="FK12" s="132"/>
      <c r="FL12" s="133"/>
    </row>
    <row r="13" spans="1:168" s="8" customFormat="1" ht="12">
      <c r="A13" s="103"/>
      <c r="B13" s="104"/>
      <c r="C13" s="104"/>
      <c r="D13" s="105"/>
      <c r="E13" s="97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9"/>
      <c r="AC13" s="97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9"/>
      <c r="AR13" s="97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9"/>
      <c r="BM13" s="97" t="s">
        <v>224</v>
      </c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9"/>
      <c r="BZ13" s="97"/>
      <c r="CA13" s="98"/>
      <c r="CB13" s="98"/>
      <c r="CC13" s="98"/>
      <c r="CD13" s="98"/>
      <c r="CE13" s="98"/>
      <c r="CF13" s="99"/>
      <c r="CG13" s="97" t="s">
        <v>74</v>
      </c>
      <c r="CH13" s="98"/>
      <c r="CI13" s="98"/>
      <c r="CJ13" s="98"/>
      <c r="CK13" s="98"/>
      <c r="CL13" s="98"/>
      <c r="CM13" s="98"/>
      <c r="CN13" s="98"/>
      <c r="CO13" s="99"/>
      <c r="CP13" s="97" t="s">
        <v>75</v>
      </c>
      <c r="CQ13" s="98"/>
      <c r="CR13" s="98"/>
      <c r="CS13" s="98"/>
      <c r="CT13" s="98"/>
      <c r="CU13" s="98"/>
      <c r="CV13" s="98"/>
      <c r="CW13" s="98"/>
      <c r="CX13" s="99"/>
      <c r="CY13" s="97" t="s">
        <v>75</v>
      </c>
      <c r="CZ13" s="98"/>
      <c r="DA13" s="98"/>
      <c r="DB13" s="98"/>
      <c r="DC13" s="98"/>
      <c r="DD13" s="98"/>
      <c r="DE13" s="98"/>
      <c r="DF13" s="97" t="s">
        <v>76</v>
      </c>
      <c r="DG13" s="98"/>
      <c r="DH13" s="98"/>
      <c r="DI13" s="98"/>
      <c r="DJ13" s="98"/>
      <c r="DK13" s="98"/>
      <c r="DL13" s="98"/>
      <c r="DM13" s="97"/>
      <c r="DN13" s="98"/>
      <c r="DO13" s="98"/>
      <c r="DP13" s="98"/>
      <c r="DQ13" s="98"/>
      <c r="DR13" s="98"/>
      <c r="DS13" s="98"/>
      <c r="DT13" s="98"/>
      <c r="DU13" s="97"/>
      <c r="DV13" s="98"/>
      <c r="DW13" s="98"/>
      <c r="DX13" s="98"/>
      <c r="DY13" s="98"/>
      <c r="DZ13" s="98"/>
      <c r="EA13" s="99"/>
      <c r="EB13" s="98"/>
      <c r="EC13" s="98"/>
      <c r="ED13" s="98"/>
      <c r="EE13" s="98"/>
      <c r="EF13" s="98"/>
      <c r="EG13" s="98"/>
      <c r="EH13" s="98"/>
      <c r="EI13" s="97"/>
      <c r="EJ13" s="98"/>
      <c r="EK13" s="98"/>
      <c r="EL13" s="98"/>
      <c r="EM13" s="98"/>
      <c r="EN13" s="98"/>
      <c r="EO13" s="99"/>
      <c r="EP13" s="98"/>
      <c r="EQ13" s="98"/>
      <c r="ER13" s="98"/>
      <c r="ES13" s="98"/>
      <c r="ET13" s="98"/>
      <c r="EU13" s="98"/>
      <c r="EV13" s="98"/>
      <c r="EW13" s="97"/>
      <c r="EX13" s="98"/>
      <c r="EY13" s="98"/>
      <c r="EZ13" s="98"/>
      <c r="FA13" s="98"/>
      <c r="FB13" s="98"/>
      <c r="FC13" s="98"/>
      <c r="FD13" s="99"/>
      <c r="FE13" s="132" t="s">
        <v>77</v>
      </c>
      <c r="FF13" s="132"/>
      <c r="FG13" s="132"/>
      <c r="FH13" s="132"/>
      <c r="FI13" s="132"/>
      <c r="FJ13" s="132"/>
      <c r="FK13" s="132"/>
      <c r="FL13" s="133"/>
    </row>
    <row r="14" spans="1:168" s="22" customFormat="1" ht="12">
      <c r="A14" s="106" t="s">
        <v>78</v>
      </c>
      <c r="B14" s="107"/>
      <c r="C14" s="107"/>
      <c r="D14" s="108"/>
      <c r="E14" s="106" t="s">
        <v>79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8"/>
      <c r="AC14" s="106" t="s">
        <v>80</v>
      </c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8"/>
      <c r="AR14" s="106" t="s">
        <v>81</v>
      </c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8"/>
      <c r="BM14" s="102">
        <v>5</v>
      </c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1"/>
      <c r="BZ14" s="102">
        <v>6</v>
      </c>
      <c r="CA14" s="100"/>
      <c r="CB14" s="100"/>
      <c r="CC14" s="100"/>
      <c r="CD14" s="100"/>
      <c r="CE14" s="100"/>
      <c r="CF14" s="101"/>
      <c r="CG14" s="102">
        <v>7</v>
      </c>
      <c r="CH14" s="100"/>
      <c r="CI14" s="100"/>
      <c r="CJ14" s="100"/>
      <c r="CK14" s="100"/>
      <c r="CL14" s="100"/>
      <c r="CM14" s="100"/>
      <c r="CN14" s="100"/>
      <c r="CO14" s="101"/>
      <c r="CP14" s="102">
        <v>8</v>
      </c>
      <c r="CQ14" s="100"/>
      <c r="CR14" s="100"/>
      <c r="CS14" s="100"/>
      <c r="CT14" s="100"/>
      <c r="CU14" s="100"/>
      <c r="CV14" s="100"/>
      <c r="CW14" s="100"/>
      <c r="CX14" s="101"/>
      <c r="CY14" s="102">
        <v>9</v>
      </c>
      <c r="CZ14" s="100"/>
      <c r="DA14" s="100"/>
      <c r="DB14" s="100"/>
      <c r="DC14" s="100"/>
      <c r="DD14" s="100"/>
      <c r="DE14" s="101"/>
      <c r="DF14" s="102">
        <v>10</v>
      </c>
      <c r="DG14" s="100"/>
      <c r="DH14" s="100"/>
      <c r="DI14" s="100"/>
      <c r="DJ14" s="100"/>
      <c r="DK14" s="100"/>
      <c r="DL14" s="101"/>
      <c r="DM14" s="102">
        <v>11</v>
      </c>
      <c r="DN14" s="100"/>
      <c r="DO14" s="100"/>
      <c r="DP14" s="100"/>
      <c r="DQ14" s="100"/>
      <c r="DR14" s="100"/>
      <c r="DS14" s="100"/>
      <c r="DT14" s="100"/>
      <c r="DU14" s="102">
        <v>12</v>
      </c>
      <c r="DV14" s="100"/>
      <c r="DW14" s="100"/>
      <c r="DX14" s="100"/>
      <c r="DY14" s="100"/>
      <c r="DZ14" s="100"/>
      <c r="EA14" s="101"/>
      <c r="EB14" s="100">
        <v>13</v>
      </c>
      <c r="EC14" s="100"/>
      <c r="ED14" s="100"/>
      <c r="EE14" s="100"/>
      <c r="EF14" s="100"/>
      <c r="EG14" s="100"/>
      <c r="EH14" s="101"/>
      <c r="EI14" s="102">
        <v>14</v>
      </c>
      <c r="EJ14" s="100"/>
      <c r="EK14" s="100"/>
      <c r="EL14" s="100"/>
      <c r="EM14" s="100"/>
      <c r="EN14" s="100"/>
      <c r="EO14" s="101"/>
      <c r="EP14" s="102">
        <v>15</v>
      </c>
      <c r="EQ14" s="100"/>
      <c r="ER14" s="100"/>
      <c r="ES14" s="100"/>
      <c r="ET14" s="100"/>
      <c r="EU14" s="100"/>
      <c r="EV14" s="101"/>
      <c r="EW14" s="102">
        <v>16</v>
      </c>
      <c r="EX14" s="100"/>
      <c r="EY14" s="100"/>
      <c r="EZ14" s="100"/>
      <c r="FA14" s="100"/>
      <c r="FB14" s="100"/>
      <c r="FC14" s="100"/>
      <c r="FD14" s="101"/>
      <c r="FE14" s="122">
        <v>17</v>
      </c>
      <c r="FF14" s="123"/>
      <c r="FG14" s="123"/>
      <c r="FH14" s="123"/>
      <c r="FI14" s="123"/>
      <c r="FJ14" s="123"/>
      <c r="FK14" s="123"/>
      <c r="FL14" s="124"/>
    </row>
    <row r="15" spans="1:168" s="10" customFormat="1" ht="12">
      <c r="A15" s="53" t="s">
        <v>227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1"/>
    </row>
    <row r="16" spans="1:168" s="8" customFormat="1" ht="12">
      <c r="A16" s="51" t="s">
        <v>82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3"/>
    </row>
    <row r="17" spans="1:168" s="8" customFormat="1" ht="12">
      <c r="A17" s="59" t="s">
        <v>83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87"/>
      <c r="FF17" s="87"/>
      <c r="FG17" s="87"/>
      <c r="FH17" s="87"/>
      <c r="FI17" s="87"/>
      <c r="FJ17" s="87"/>
      <c r="FK17" s="87"/>
      <c r="FL17" s="87"/>
    </row>
    <row r="18" spans="1:168" s="8" customFormat="1" ht="12">
      <c r="A18" s="59" t="s">
        <v>84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87"/>
      <c r="FF18" s="87"/>
      <c r="FG18" s="87"/>
      <c r="FH18" s="87"/>
      <c r="FI18" s="87"/>
      <c r="FJ18" s="87"/>
      <c r="FK18" s="87"/>
      <c r="FL18" s="87"/>
    </row>
    <row r="19" spans="1:168" s="8" customFormat="1" ht="12">
      <c r="A19" s="55" t="s">
        <v>228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5"/>
    </row>
    <row r="20" spans="1:168" s="8" customFormat="1" ht="12">
      <c r="A20" s="57" t="s">
        <v>229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7"/>
    </row>
    <row r="21" spans="1:168" s="8" customFormat="1" ht="12">
      <c r="A21" s="59" t="s">
        <v>85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87"/>
      <c r="FF21" s="87"/>
      <c r="FG21" s="87"/>
      <c r="FH21" s="87"/>
      <c r="FI21" s="87"/>
      <c r="FJ21" s="87"/>
      <c r="FK21" s="87"/>
      <c r="FL21" s="87"/>
    </row>
    <row r="22" spans="1:168" s="8" customFormat="1" ht="12">
      <c r="A22" s="59" t="s">
        <v>86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87"/>
      <c r="FF22" s="87"/>
      <c r="FG22" s="87"/>
      <c r="FH22" s="87"/>
      <c r="FI22" s="87"/>
      <c r="FJ22" s="87"/>
      <c r="FK22" s="87"/>
      <c r="FL22" s="87"/>
    </row>
    <row r="23" spans="1:168" s="8" customFormat="1" ht="12">
      <c r="A23" s="51" t="s">
        <v>87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3"/>
    </row>
    <row r="24" spans="1:168" s="8" customFormat="1" ht="12">
      <c r="A24" s="59" t="s">
        <v>88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87"/>
      <c r="FF24" s="87"/>
      <c r="FG24" s="87"/>
      <c r="FH24" s="87"/>
      <c r="FI24" s="87"/>
      <c r="FJ24" s="87"/>
      <c r="FK24" s="87"/>
      <c r="FL24" s="87"/>
    </row>
    <row r="25" spans="1:168" s="8" customFormat="1" ht="12">
      <c r="A25" s="59" t="s">
        <v>89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87"/>
      <c r="FF25" s="87"/>
      <c r="FG25" s="87"/>
      <c r="FH25" s="87"/>
      <c r="FI25" s="87"/>
      <c r="FJ25" s="87"/>
      <c r="FK25" s="87"/>
      <c r="FL25" s="87"/>
    </row>
    <row r="26" spans="1:168" s="8" customFormat="1" ht="12">
      <c r="A26" s="81" t="s">
        <v>209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5"/>
    </row>
    <row r="27" spans="1:168" s="8" customFormat="1" ht="12">
      <c r="A27" s="57" t="s">
        <v>210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7"/>
    </row>
    <row r="28" spans="1:168" s="8" customFormat="1" ht="12">
      <c r="A28" s="59" t="s">
        <v>90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87"/>
      <c r="FF28" s="87"/>
      <c r="FG28" s="87"/>
      <c r="FH28" s="87"/>
      <c r="FI28" s="87"/>
      <c r="FJ28" s="87"/>
      <c r="FK28" s="87"/>
      <c r="FL28" s="87"/>
    </row>
    <row r="29" spans="1:168" s="8" customFormat="1" ht="12">
      <c r="A29" s="59" t="s">
        <v>91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87"/>
      <c r="FF29" s="87"/>
      <c r="FG29" s="87"/>
      <c r="FH29" s="87"/>
      <c r="FI29" s="87"/>
      <c r="FJ29" s="87"/>
      <c r="FK29" s="87"/>
      <c r="FL29" s="87"/>
    </row>
    <row r="30" spans="1:168" s="8" customFormat="1" ht="12">
      <c r="A30" s="51" t="s">
        <v>92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6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87"/>
      <c r="FF30" s="87"/>
      <c r="FG30" s="87"/>
      <c r="FH30" s="87"/>
      <c r="FI30" s="87"/>
      <c r="FJ30" s="87"/>
      <c r="FK30" s="87"/>
      <c r="FL30" s="87"/>
    </row>
    <row r="31" spans="1:168" s="10" customFormat="1" ht="12">
      <c r="A31" s="79" t="s">
        <v>213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9"/>
    </row>
    <row r="32" spans="1:168" s="10" customFormat="1" ht="12">
      <c r="A32" s="65" t="s">
        <v>214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1"/>
    </row>
    <row r="33" spans="1:168" s="8" customFormat="1" ht="12">
      <c r="A33" s="59" t="s">
        <v>93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87"/>
      <c r="FF33" s="87"/>
      <c r="FG33" s="87"/>
      <c r="FH33" s="87"/>
      <c r="FI33" s="87"/>
      <c r="FJ33" s="87"/>
      <c r="FK33" s="87"/>
      <c r="FL33" s="87"/>
    </row>
    <row r="34" spans="1:168" s="8" customFormat="1" ht="12">
      <c r="A34" s="59" t="s">
        <v>94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87"/>
      <c r="FF34" s="87"/>
      <c r="FG34" s="87"/>
      <c r="FH34" s="87"/>
      <c r="FI34" s="87"/>
      <c r="FJ34" s="87"/>
      <c r="FK34" s="87"/>
      <c r="FL34" s="87"/>
    </row>
    <row r="35" spans="1:168" s="8" customFormat="1" ht="12">
      <c r="A35" s="51" t="s">
        <v>95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6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87"/>
      <c r="FF35" s="87"/>
      <c r="FG35" s="87"/>
      <c r="FH35" s="87"/>
      <c r="FI35" s="87"/>
      <c r="FJ35" s="87"/>
      <c r="FK35" s="87"/>
      <c r="FL35" s="87"/>
    </row>
    <row r="36" spans="1:168" s="8" customFormat="1" ht="12">
      <c r="A36" s="79" t="s">
        <v>211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9"/>
    </row>
    <row r="37" spans="1:168" s="8" customFormat="1" ht="12">
      <c r="A37" s="65" t="s">
        <v>212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1"/>
    </row>
    <row r="38" spans="1:168" s="8" customFormat="1" ht="12">
      <c r="A38" s="134" t="s">
        <v>96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</row>
    <row r="39" spans="1:168" s="8" customFormat="1" ht="12">
      <c r="A39" s="59" t="s">
        <v>97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87"/>
      <c r="FF39" s="87"/>
      <c r="FG39" s="87"/>
      <c r="FH39" s="87"/>
      <c r="FI39" s="87"/>
      <c r="FJ39" s="87"/>
      <c r="FK39" s="87"/>
      <c r="FL39" s="87"/>
    </row>
    <row r="40" spans="1:168" s="8" customFormat="1" ht="12">
      <c r="A40" s="59" t="s">
        <v>98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87"/>
      <c r="FF40" s="87"/>
      <c r="FG40" s="87"/>
      <c r="FH40" s="87"/>
      <c r="FI40" s="87"/>
      <c r="FJ40" s="87"/>
      <c r="FK40" s="87"/>
      <c r="FL40" s="87"/>
    </row>
    <row r="41" spans="1:168" s="8" customFormat="1" ht="12">
      <c r="A41" s="81" t="s">
        <v>215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9"/>
    </row>
    <row r="42" spans="1:168" s="8" customFormat="1" ht="12">
      <c r="A42" s="57" t="s">
        <v>208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1"/>
    </row>
    <row r="43" spans="1:168" s="8" customFormat="1" ht="12">
      <c r="A43" s="59" t="s">
        <v>99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87"/>
      <c r="FF43" s="87"/>
      <c r="FG43" s="87"/>
      <c r="FH43" s="87"/>
      <c r="FI43" s="87"/>
      <c r="FJ43" s="87"/>
      <c r="FK43" s="87"/>
      <c r="FL43" s="87"/>
    </row>
    <row r="44" spans="1:168" s="8" customFormat="1" ht="1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87"/>
      <c r="FF44" s="87"/>
      <c r="FG44" s="87"/>
      <c r="FH44" s="87"/>
      <c r="FI44" s="87"/>
      <c r="FJ44" s="87"/>
      <c r="FK44" s="87"/>
      <c r="FL44" s="87"/>
    </row>
    <row r="45" spans="1:168" s="8" customFormat="1" ht="12">
      <c r="A45" s="51" t="s">
        <v>101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62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87"/>
      <c r="FF45" s="87"/>
      <c r="FG45" s="87"/>
      <c r="FH45" s="87"/>
      <c r="FI45" s="87"/>
      <c r="FJ45" s="87"/>
      <c r="FK45" s="87"/>
      <c r="FL45" s="87"/>
    </row>
    <row r="46" spans="1:168" s="10" customFormat="1" ht="12">
      <c r="A46" s="83" t="s">
        <v>216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9"/>
    </row>
    <row r="47" spans="1:168" s="10" customFormat="1" ht="12">
      <c r="A47" s="72" t="s">
        <v>230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6"/>
    </row>
    <row r="48" spans="1:168" s="10" customFormat="1" ht="12">
      <c r="A48" s="65" t="s">
        <v>288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1"/>
    </row>
    <row r="49" spans="1:168" s="8" customFormat="1" ht="162.75" customHeight="1">
      <c r="A49" s="59" t="s">
        <v>102</v>
      </c>
      <c r="B49" s="59"/>
      <c r="C49" s="59"/>
      <c r="D49" s="59"/>
      <c r="E49" s="74" t="s">
        <v>284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320</v>
      </c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8" t="s">
        <v>319</v>
      </c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 t="s">
        <v>321</v>
      </c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59" t="s">
        <v>322</v>
      </c>
      <c r="CA49" s="59"/>
      <c r="CB49" s="59"/>
      <c r="CC49" s="59"/>
      <c r="CD49" s="59"/>
      <c r="CE49" s="59"/>
      <c r="CF49" s="59"/>
      <c r="CG49" s="67">
        <v>38.86</v>
      </c>
      <c r="CH49" s="67"/>
      <c r="CI49" s="67"/>
      <c r="CJ49" s="67"/>
      <c r="CK49" s="67"/>
      <c r="CL49" s="67"/>
      <c r="CM49" s="67"/>
      <c r="CN49" s="67"/>
      <c r="CO49" s="67"/>
      <c r="CP49" s="67">
        <v>38.68</v>
      </c>
      <c r="CQ49" s="67"/>
      <c r="CR49" s="67"/>
      <c r="CS49" s="67"/>
      <c r="CT49" s="67"/>
      <c r="CU49" s="67"/>
      <c r="CV49" s="67"/>
      <c r="CW49" s="67"/>
      <c r="CX49" s="67"/>
      <c r="CY49" s="59" t="s">
        <v>323</v>
      </c>
      <c r="CZ49" s="59"/>
      <c r="DA49" s="59"/>
      <c r="DB49" s="59"/>
      <c r="DC49" s="59"/>
      <c r="DD49" s="59"/>
      <c r="DE49" s="59"/>
      <c r="DF49" s="59" t="s">
        <v>323</v>
      </c>
      <c r="DG49" s="59"/>
      <c r="DH49" s="59"/>
      <c r="DI49" s="59"/>
      <c r="DJ49" s="59"/>
      <c r="DK49" s="59"/>
      <c r="DL49" s="59"/>
      <c r="DM49" s="137">
        <f>EB49+EI49+EP49</f>
        <v>23775.46</v>
      </c>
      <c r="DN49" s="138"/>
      <c r="DO49" s="138"/>
      <c r="DP49" s="138"/>
      <c r="DQ49" s="138"/>
      <c r="DR49" s="138"/>
      <c r="DS49" s="138"/>
      <c r="DT49" s="139"/>
      <c r="DU49" s="136"/>
      <c r="DV49" s="136"/>
      <c r="DW49" s="136"/>
      <c r="DX49" s="136"/>
      <c r="DY49" s="136"/>
      <c r="DZ49" s="136"/>
      <c r="EA49" s="136"/>
      <c r="EB49" s="136">
        <v>23775.46</v>
      </c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64"/>
      <c r="EX49" s="64"/>
      <c r="EY49" s="64"/>
      <c r="EZ49" s="64"/>
      <c r="FA49" s="64"/>
      <c r="FB49" s="64"/>
      <c r="FC49" s="64"/>
      <c r="FD49" s="64"/>
      <c r="FE49" s="87"/>
      <c r="FF49" s="87"/>
      <c r="FG49" s="87"/>
      <c r="FH49" s="87"/>
      <c r="FI49" s="87"/>
      <c r="FJ49" s="87"/>
      <c r="FK49" s="87"/>
      <c r="FL49" s="87"/>
    </row>
    <row r="50" spans="1:168" s="8" customFormat="1" ht="162.75" customHeight="1">
      <c r="A50" s="59" t="s">
        <v>103</v>
      </c>
      <c r="B50" s="59"/>
      <c r="C50" s="59"/>
      <c r="D50" s="59"/>
      <c r="E50" s="74" t="s">
        <v>285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7" t="s">
        <v>320</v>
      </c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8" t="s">
        <v>319</v>
      </c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 t="s">
        <v>321</v>
      </c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59" t="s">
        <v>322</v>
      </c>
      <c r="CA50" s="59"/>
      <c r="CB50" s="59"/>
      <c r="CC50" s="59"/>
      <c r="CD50" s="59"/>
      <c r="CE50" s="59"/>
      <c r="CF50" s="59"/>
      <c r="CG50" s="67">
        <v>77.72</v>
      </c>
      <c r="CH50" s="67"/>
      <c r="CI50" s="67"/>
      <c r="CJ50" s="67"/>
      <c r="CK50" s="67"/>
      <c r="CL50" s="67"/>
      <c r="CM50" s="67"/>
      <c r="CN50" s="67"/>
      <c r="CO50" s="67"/>
      <c r="CP50" s="67">
        <v>77.35</v>
      </c>
      <c r="CQ50" s="67"/>
      <c r="CR50" s="67"/>
      <c r="CS50" s="67"/>
      <c r="CT50" s="67"/>
      <c r="CU50" s="67"/>
      <c r="CV50" s="67"/>
      <c r="CW50" s="67"/>
      <c r="CX50" s="67"/>
      <c r="CY50" s="59" t="s">
        <v>323</v>
      </c>
      <c r="CZ50" s="59"/>
      <c r="DA50" s="59"/>
      <c r="DB50" s="59"/>
      <c r="DC50" s="59"/>
      <c r="DD50" s="59"/>
      <c r="DE50" s="59"/>
      <c r="DF50" s="59" t="s">
        <v>323</v>
      </c>
      <c r="DG50" s="59"/>
      <c r="DH50" s="59"/>
      <c r="DI50" s="59"/>
      <c r="DJ50" s="59"/>
      <c r="DK50" s="59"/>
      <c r="DL50" s="59"/>
      <c r="DM50" s="137">
        <f aca="true" t="shared" si="0" ref="DM50:DM82">EB50+EI50+EP50</f>
        <v>23156.73</v>
      </c>
      <c r="DN50" s="138"/>
      <c r="DO50" s="138"/>
      <c r="DP50" s="138"/>
      <c r="DQ50" s="138"/>
      <c r="DR50" s="138"/>
      <c r="DS50" s="138"/>
      <c r="DT50" s="139"/>
      <c r="DU50" s="136"/>
      <c r="DV50" s="136"/>
      <c r="DW50" s="136"/>
      <c r="DX50" s="136"/>
      <c r="DY50" s="136"/>
      <c r="DZ50" s="136"/>
      <c r="EA50" s="136"/>
      <c r="EB50" s="136">
        <v>23156.73</v>
      </c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64"/>
      <c r="EX50" s="64"/>
      <c r="EY50" s="64"/>
      <c r="EZ50" s="64"/>
      <c r="FA50" s="64"/>
      <c r="FB50" s="64"/>
      <c r="FC50" s="64"/>
      <c r="FD50" s="64"/>
      <c r="FE50" s="87"/>
      <c r="FF50" s="87"/>
      <c r="FG50" s="87"/>
      <c r="FH50" s="87"/>
      <c r="FI50" s="87"/>
      <c r="FJ50" s="87"/>
      <c r="FK50" s="87"/>
      <c r="FL50" s="87"/>
    </row>
    <row r="51" spans="1:168" s="8" customFormat="1" ht="162.75" customHeight="1">
      <c r="A51" s="59" t="s">
        <v>252</v>
      </c>
      <c r="B51" s="59"/>
      <c r="C51" s="59"/>
      <c r="D51" s="59"/>
      <c r="E51" s="74" t="s">
        <v>286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7" t="s">
        <v>320</v>
      </c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8" t="s">
        <v>319</v>
      </c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 t="s">
        <v>321</v>
      </c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59" t="s">
        <v>322</v>
      </c>
      <c r="CA51" s="59"/>
      <c r="CB51" s="59"/>
      <c r="CC51" s="59"/>
      <c r="CD51" s="59"/>
      <c r="CE51" s="59"/>
      <c r="CF51" s="59"/>
      <c r="CG51" s="67">
        <v>48.57</v>
      </c>
      <c r="CH51" s="67"/>
      <c r="CI51" s="67"/>
      <c r="CJ51" s="67"/>
      <c r="CK51" s="67"/>
      <c r="CL51" s="67"/>
      <c r="CM51" s="67"/>
      <c r="CN51" s="67"/>
      <c r="CO51" s="67"/>
      <c r="CP51" s="67">
        <v>48.35</v>
      </c>
      <c r="CQ51" s="67"/>
      <c r="CR51" s="67"/>
      <c r="CS51" s="67"/>
      <c r="CT51" s="67"/>
      <c r="CU51" s="67"/>
      <c r="CV51" s="67"/>
      <c r="CW51" s="67"/>
      <c r="CX51" s="67"/>
      <c r="CY51" s="59" t="s">
        <v>323</v>
      </c>
      <c r="CZ51" s="59"/>
      <c r="DA51" s="59"/>
      <c r="DB51" s="59"/>
      <c r="DC51" s="59"/>
      <c r="DD51" s="59"/>
      <c r="DE51" s="59"/>
      <c r="DF51" s="59" t="s">
        <v>323</v>
      </c>
      <c r="DG51" s="59"/>
      <c r="DH51" s="59"/>
      <c r="DI51" s="59"/>
      <c r="DJ51" s="59"/>
      <c r="DK51" s="59"/>
      <c r="DL51" s="59"/>
      <c r="DM51" s="137">
        <f t="shared" si="0"/>
        <v>23156.73</v>
      </c>
      <c r="DN51" s="138"/>
      <c r="DO51" s="138"/>
      <c r="DP51" s="138"/>
      <c r="DQ51" s="138"/>
      <c r="DR51" s="138"/>
      <c r="DS51" s="138"/>
      <c r="DT51" s="139"/>
      <c r="DU51" s="136"/>
      <c r="DV51" s="136"/>
      <c r="DW51" s="136"/>
      <c r="DX51" s="136"/>
      <c r="DY51" s="136"/>
      <c r="DZ51" s="136"/>
      <c r="EA51" s="136"/>
      <c r="EB51" s="136">
        <v>23156.73</v>
      </c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64"/>
      <c r="EX51" s="64"/>
      <c r="EY51" s="64"/>
      <c r="EZ51" s="64"/>
      <c r="FA51" s="64"/>
      <c r="FB51" s="64"/>
      <c r="FC51" s="64"/>
      <c r="FD51" s="64"/>
      <c r="FE51" s="87"/>
      <c r="FF51" s="87"/>
      <c r="FG51" s="87"/>
      <c r="FH51" s="87"/>
      <c r="FI51" s="87"/>
      <c r="FJ51" s="87"/>
      <c r="FK51" s="87"/>
      <c r="FL51" s="87"/>
    </row>
    <row r="52" spans="1:168" s="8" customFormat="1" ht="162.75" customHeight="1">
      <c r="A52" s="59" t="s">
        <v>253</v>
      </c>
      <c r="B52" s="59"/>
      <c r="C52" s="59"/>
      <c r="D52" s="59"/>
      <c r="E52" s="74" t="s">
        <v>287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77" t="s">
        <v>320</v>
      </c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8" t="s">
        <v>319</v>
      </c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 t="s">
        <v>321</v>
      </c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59" t="s">
        <v>322</v>
      </c>
      <c r="CA52" s="59"/>
      <c r="CB52" s="59"/>
      <c r="CC52" s="59"/>
      <c r="CD52" s="59"/>
      <c r="CE52" s="59"/>
      <c r="CF52" s="59"/>
      <c r="CG52" s="67">
        <v>24.29</v>
      </c>
      <c r="CH52" s="67"/>
      <c r="CI52" s="67"/>
      <c r="CJ52" s="67"/>
      <c r="CK52" s="67"/>
      <c r="CL52" s="67"/>
      <c r="CM52" s="67"/>
      <c r="CN52" s="67"/>
      <c r="CO52" s="67"/>
      <c r="CP52" s="67">
        <v>24.17</v>
      </c>
      <c r="CQ52" s="67"/>
      <c r="CR52" s="67"/>
      <c r="CS52" s="67"/>
      <c r="CT52" s="67"/>
      <c r="CU52" s="67"/>
      <c r="CV52" s="67"/>
      <c r="CW52" s="67"/>
      <c r="CX52" s="67"/>
      <c r="CY52" s="59" t="s">
        <v>323</v>
      </c>
      <c r="CZ52" s="59"/>
      <c r="DA52" s="59"/>
      <c r="DB52" s="59"/>
      <c r="DC52" s="59"/>
      <c r="DD52" s="59"/>
      <c r="DE52" s="59"/>
      <c r="DF52" s="59" t="s">
        <v>323</v>
      </c>
      <c r="DG52" s="59"/>
      <c r="DH52" s="59"/>
      <c r="DI52" s="59"/>
      <c r="DJ52" s="59"/>
      <c r="DK52" s="59"/>
      <c r="DL52" s="59"/>
      <c r="DM52" s="137">
        <f t="shared" si="0"/>
        <v>23775.46</v>
      </c>
      <c r="DN52" s="138"/>
      <c r="DO52" s="138"/>
      <c r="DP52" s="138"/>
      <c r="DQ52" s="138"/>
      <c r="DR52" s="138"/>
      <c r="DS52" s="138"/>
      <c r="DT52" s="139"/>
      <c r="DU52" s="136"/>
      <c r="DV52" s="136"/>
      <c r="DW52" s="136"/>
      <c r="DX52" s="136"/>
      <c r="DY52" s="136"/>
      <c r="DZ52" s="136"/>
      <c r="EA52" s="136"/>
      <c r="EB52" s="136">
        <v>23775.46</v>
      </c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64"/>
      <c r="EX52" s="64"/>
      <c r="EY52" s="64"/>
      <c r="EZ52" s="64"/>
      <c r="FA52" s="64"/>
      <c r="FB52" s="64"/>
      <c r="FC52" s="64"/>
      <c r="FD52" s="64"/>
      <c r="FE52" s="87"/>
      <c r="FF52" s="87"/>
      <c r="FG52" s="87"/>
      <c r="FH52" s="87"/>
      <c r="FI52" s="87"/>
      <c r="FJ52" s="87"/>
      <c r="FK52" s="87"/>
      <c r="FL52" s="87"/>
    </row>
    <row r="53" spans="1:168" s="8" customFormat="1" ht="162.75" customHeight="1">
      <c r="A53" s="59" t="s">
        <v>254</v>
      </c>
      <c r="B53" s="59"/>
      <c r="C53" s="59"/>
      <c r="D53" s="59"/>
      <c r="E53" s="74" t="s">
        <v>289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7" t="s">
        <v>320</v>
      </c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8" t="s">
        <v>319</v>
      </c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 t="s">
        <v>321</v>
      </c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59" t="s">
        <v>322</v>
      </c>
      <c r="CA53" s="59"/>
      <c r="CB53" s="59"/>
      <c r="CC53" s="59"/>
      <c r="CD53" s="59"/>
      <c r="CE53" s="59"/>
      <c r="CF53" s="59"/>
      <c r="CG53" s="67">
        <v>170</v>
      </c>
      <c r="CH53" s="67"/>
      <c r="CI53" s="67"/>
      <c r="CJ53" s="67"/>
      <c r="CK53" s="67"/>
      <c r="CL53" s="67"/>
      <c r="CM53" s="67"/>
      <c r="CN53" s="67"/>
      <c r="CO53" s="67"/>
      <c r="CP53" s="67">
        <v>169.21</v>
      </c>
      <c r="CQ53" s="67"/>
      <c r="CR53" s="67"/>
      <c r="CS53" s="67"/>
      <c r="CT53" s="67"/>
      <c r="CU53" s="67"/>
      <c r="CV53" s="67"/>
      <c r="CW53" s="67"/>
      <c r="CX53" s="67"/>
      <c r="CY53" s="59" t="s">
        <v>323</v>
      </c>
      <c r="CZ53" s="59"/>
      <c r="DA53" s="59"/>
      <c r="DB53" s="59"/>
      <c r="DC53" s="59"/>
      <c r="DD53" s="59"/>
      <c r="DE53" s="59"/>
      <c r="DF53" s="59" t="s">
        <v>323</v>
      </c>
      <c r="DG53" s="59"/>
      <c r="DH53" s="59"/>
      <c r="DI53" s="59"/>
      <c r="DJ53" s="59"/>
      <c r="DK53" s="59"/>
      <c r="DL53" s="59"/>
      <c r="DM53" s="137">
        <f t="shared" si="0"/>
        <v>31381.41</v>
      </c>
      <c r="DN53" s="138"/>
      <c r="DO53" s="138"/>
      <c r="DP53" s="138"/>
      <c r="DQ53" s="138"/>
      <c r="DR53" s="138"/>
      <c r="DS53" s="138"/>
      <c r="DT53" s="139"/>
      <c r="DU53" s="136"/>
      <c r="DV53" s="136"/>
      <c r="DW53" s="136"/>
      <c r="DX53" s="136"/>
      <c r="DY53" s="136"/>
      <c r="DZ53" s="136"/>
      <c r="EA53" s="136"/>
      <c r="EB53" s="136">
        <v>31381.41</v>
      </c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64"/>
      <c r="EX53" s="64"/>
      <c r="EY53" s="64"/>
      <c r="EZ53" s="64"/>
      <c r="FA53" s="64"/>
      <c r="FB53" s="64"/>
      <c r="FC53" s="64"/>
      <c r="FD53" s="64"/>
      <c r="FE53" s="87"/>
      <c r="FF53" s="87"/>
      <c r="FG53" s="87"/>
      <c r="FH53" s="87"/>
      <c r="FI53" s="87"/>
      <c r="FJ53" s="87"/>
      <c r="FK53" s="87"/>
      <c r="FL53" s="87"/>
    </row>
    <row r="54" spans="1:168" s="8" customFormat="1" ht="162.75" customHeight="1">
      <c r="A54" s="59" t="s">
        <v>255</v>
      </c>
      <c r="B54" s="59"/>
      <c r="C54" s="59"/>
      <c r="D54" s="59"/>
      <c r="E54" s="74" t="s">
        <v>290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6"/>
      <c r="AC54" s="77" t="s">
        <v>320</v>
      </c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8" t="s">
        <v>319</v>
      </c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 t="s">
        <v>321</v>
      </c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59" t="s">
        <v>322</v>
      </c>
      <c r="CA54" s="59"/>
      <c r="CB54" s="59"/>
      <c r="CC54" s="59"/>
      <c r="CD54" s="59"/>
      <c r="CE54" s="59"/>
      <c r="CF54" s="59"/>
      <c r="CG54" s="67">
        <v>97.14</v>
      </c>
      <c r="CH54" s="67"/>
      <c r="CI54" s="67"/>
      <c r="CJ54" s="67"/>
      <c r="CK54" s="67"/>
      <c r="CL54" s="67"/>
      <c r="CM54" s="67"/>
      <c r="CN54" s="67"/>
      <c r="CO54" s="67"/>
      <c r="CP54" s="67">
        <v>96.69</v>
      </c>
      <c r="CQ54" s="67"/>
      <c r="CR54" s="67"/>
      <c r="CS54" s="67"/>
      <c r="CT54" s="67"/>
      <c r="CU54" s="67"/>
      <c r="CV54" s="67"/>
      <c r="CW54" s="67"/>
      <c r="CX54" s="67"/>
      <c r="CY54" s="59" t="s">
        <v>323</v>
      </c>
      <c r="CZ54" s="59"/>
      <c r="DA54" s="59"/>
      <c r="DB54" s="59"/>
      <c r="DC54" s="59"/>
      <c r="DD54" s="59"/>
      <c r="DE54" s="59"/>
      <c r="DF54" s="59" t="s">
        <v>323</v>
      </c>
      <c r="DG54" s="59"/>
      <c r="DH54" s="59"/>
      <c r="DI54" s="59"/>
      <c r="DJ54" s="59"/>
      <c r="DK54" s="59"/>
      <c r="DL54" s="59"/>
      <c r="DM54" s="137">
        <f t="shared" si="0"/>
        <v>23156.73</v>
      </c>
      <c r="DN54" s="138"/>
      <c r="DO54" s="138"/>
      <c r="DP54" s="138"/>
      <c r="DQ54" s="138"/>
      <c r="DR54" s="138"/>
      <c r="DS54" s="138"/>
      <c r="DT54" s="139"/>
      <c r="DU54" s="136"/>
      <c r="DV54" s="136"/>
      <c r="DW54" s="136"/>
      <c r="DX54" s="136"/>
      <c r="DY54" s="136"/>
      <c r="DZ54" s="136"/>
      <c r="EA54" s="136"/>
      <c r="EB54" s="136">
        <v>23156.73</v>
      </c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64"/>
      <c r="EX54" s="64"/>
      <c r="EY54" s="64"/>
      <c r="EZ54" s="64"/>
      <c r="FA54" s="64"/>
      <c r="FB54" s="64"/>
      <c r="FC54" s="64"/>
      <c r="FD54" s="64"/>
      <c r="FE54" s="87"/>
      <c r="FF54" s="87"/>
      <c r="FG54" s="87"/>
      <c r="FH54" s="87"/>
      <c r="FI54" s="87"/>
      <c r="FJ54" s="87"/>
      <c r="FK54" s="87"/>
      <c r="FL54" s="87"/>
    </row>
    <row r="55" spans="1:168" s="8" customFormat="1" ht="162.75" customHeight="1">
      <c r="A55" s="59" t="s">
        <v>256</v>
      </c>
      <c r="B55" s="59"/>
      <c r="C55" s="59"/>
      <c r="D55" s="59"/>
      <c r="E55" s="74" t="s">
        <v>291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6"/>
      <c r="AC55" s="77" t="s">
        <v>320</v>
      </c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8" t="s">
        <v>319</v>
      </c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 t="s">
        <v>321</v>
      </c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59" t="s">
        <v>322</v>
      </c>
      <c r="CA55" s="59"/>
      <c r="CB55" s="59"/>
      <c r="CC55" s="59"/>
      <c r="CD55" s="59"/>
      <c r="CE55" s="59"/>
      <c r="CF55" s="59"/>
      <c r="CG55" s="67">
        <v>218.57</v>
      </c>
      <c r="CH55" s="67"/>
      <c r="CI55" s="67"/>
      <c r="CJ55" s="67"/>
      <c r="CK55" s="67"/>
      <c r="CL55" s="67"/>
      <c r="CM55" s="67"/>
      <c r="CN55" s="67"/>
      <c r="CO55" s="67"/>
      <c r="CP55" s="67">
        <v>217.56</v>
      </c>
      <c r="CQ55" s="67"/>
      <c r="CR55" s="67"/>
      <c r="CS55" s="67"/>
      <c r="CT55" s="67"/>
      <c r="CU55" s="67"/>
      <c r="CV55" s="67"/>
      <c r="CW55" s="67"/>
      <c r="CX55" s="67"/>
      <c r="CY55" s="59" t="s">
        <v>323</v>
      </c>
      <c r="CZ55" s="59"/>
      <c r="DA55" s="59"/>
      <c r="DB55" s="59"/>
      <c r="DC55" s="59"/>
      <c r="DD55" s="59"/>
      <c r="DE55" s="59"/>
      <c r="DF55" s="59" t="s">
        <v>323</v>
      </c>
      <c r="DG55" s="59"/>
      <c r="DH55" s="59"/>
      <c r="DI55" s="59"/>
      <c r="DJ55" s="59"/>
      <c r="DK55" s="59"/>
      <c r="DL55" s="59"/>
      <c r="DM55" s="137">
        <f t="shared" si="0"/>
        <v>31381.41</v>
      </c>
      <c r="DN55" s="138"/>
      <c r="DO55" s="138"/>
      <c r="DP55" s="138"/>
      <c r="DQ55" s="138"/>
      <c r="DR55" s="138"/>
      <c r="DS55" s="138"/>
      <c r="DT55" s="139"/>
      <c r="DU55" s="136"/>
      <c r="DV55" s="136"/>
      <c r="DW55" s="136"/>
      <c r="DX55" s="136"/>
      <c r="DY55" s="136"/>
      <c r="DZ55" s="136"/>
      <c r="EA55" s="136"/>
      <c r="EB55" s="136">
        <v>31381.41</v>
      </c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64"/>
      <c r="EX55" s="64"/>
      <c r="EY55" s="64"/>
      <c r="EZ55" s="64"/>
      <c r="FA55" s="64"/>
      <c r="FB55" s="64"/>
      <c r="FC55" s="64"/>
      <c r="FD55" s="64"/>
      <c r="FE55" s="87"/>
      <c r="FF55" s="87"/>
      <c r="FG55" s="87"/>
      <c r="FH55" s="87"/>
      <c r="FI55" s="87"/>
      <c r="FJ55" s="87"/>
      <c r="FK55" s="87"/>
      <c r="FL55" s="87"/>
    </row>
    <row r="56" spans="1:168" s="8" customFormat="1" ht="162.75" customHeight="1">
      <c r="A56" s="59" t="s">
        <v>257</v>
      </c>
      <c r="B56" s="59"/>
      <c r="C56" s="59"/>
      <c r="D56" s="59"/>
      <c r="E56" s="74" t="s">
        <v>292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77" t="s">
        <v>320</v>
      </c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8" t="s">
        <v>319</v>
      </c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 t="s">
        <v>321</v>
      </c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59" t="s">
        <v>322</v>
      </c>
      <c r="CA56" s="59"/>
      <c r="CB56" s="59"/>
      <c r="CC56" s="59"/>
      <c r="CD56" s="59"/>
      <c r="CE56" s="59"/>
      <c r="CF56" s="59"/>
      <c r="CG56" s="67">
        <v>582.87</v>
      </c>
      <c r="CH56" s="67"/>
      <c r="CI56" s="67"/>
      <c r="CJ56" s="67"/>
      <c r="CK56" s="67"/>
      <c r="CL56" s="67"/>
      <c r="CM56" s="67"/>
      <c r="CN56" s="67"/>
      <c r="CO56" s="67"/>
      <c r="CP56" s="67">
        <v>580.16</v>
      </c>
      <c r="CQ56" s="67"/>
      <c r="CR56" s="67"/>
      <c r="CS56" s="67"/>
      <c r="CT56" s="67"/>
      <c r="CU56" s="67"/>
      <c r="CV56" s="67"/>
      <c r="CW56" s="67"/>
      <c r="CX56" s="67"/>
      <c r="CY56" s="59" t="s">
        <v>323</v>
      </c>
      <c r="CZ56" s="59"/>
      <c r="DA56" s="59"/>
      <c r="DB56" s="59"/>
      <c r="DC56" s="59"/>
      <c r="DD56" s="59"/>
      <c r="DE56" s="59"/>
      <c r="DF56" s="59" t="s">
        <v>323</v>
      </c>
      <c r="DG56" s="59"/>
      <c r="DH56" s="59"/>
      <c r="DI56" s="59"/>
      <c r="DJ56" s="59"/>
      <c r="DK56" s="59"/>
      <c r="DL56" s="59"/>
      <c r="DM56" s="137">
        <f t="shared" si="0"/>
        <v>32000.14</v>
      </c>
      <c r="DN56" s="138"/>
      <c r="DO56" s="138"/>
      <c r="DP56" s="138"/>
      <c r="DQ56" s="138"/>
      <c r="DR56" s="138"/>
      <c r="DS56" s="138"/>
      <c r="DT56" s="139"/>
      <c r="DU56" s="136"/>
      <c r="DV56" s="136"/>
      <c r="DW56" s="136"/>
      <c r="DX56" s="136"/>
      <c r="DY56" s="136"/>
      <c r="DZ56" s="136"/>
      <c r="EA56" s="136"/>
      <c r="EB56" s="136">
        <v>32000.14</v>
      </c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64"/>
      <c r="EX56" s="64"/>
      <c r="EY56" s="64"/>
      <c r="EZ56" s="64"/>
      <c r="FA56" s="64"/>
      <c r="FB56" s="64"/>
      <c r="FC56" s="64"/>
      <c r="FD56" s="64"/>
      <c r="FE56" s="87"/>
      <c r="FF56" s="87"/>
      <c r="FG56" s="87"/>
      <c r="FH56" s="87"/>
      <c r="FI56" s="87"/>
      <c r="FJ56" s="87"/>
      <c r="FK56" s="87"/>
      <c r="FL56" s="87"/>
    </row>
    <row r="57" spans="1:168" s="8" customFormat="1" ht="162.75" customHeight="1">
      <c r="A57" s="59" t="s">
        <v>258</v>
      </c>
      <c r="B57" s="59"/>
      <c r="C57" s="59"/>
      <c r="D57" s="59"/>
      <c r="E57" s="74" t="s">
        <v>293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6"/>
      <c r="AC57" s="77" t="s">
        <v>320</v>
      </c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8" t="s">
        <v>319</v>
      </c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 t="s">
        <v>321</v>
      </c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59" t="s">
        <v>322</v>
      </c>
      <c r="CA57" s="59"/>
      <c r="CB57" s="59"/>
      <c r="CC57" s="59"/>
      <c r="CD57" s="59"/>
      <c r="CE57" s="59"/>
      <c r="CF57" s="59"/>
      <c r="CG57" s="67">
        <v>34</v>
      </c>
      <c r="CH57" s="67"/>
      <c r="CI57" s="67"/>
      <c r="CJ57" s="67"/>
      <c r="CK57" s="67"/>
      <c r="CL57" s="67"/>
      <c r="CM57" s="67"/>
      <c r="CN57" s="67"/>
      <c r="CO57" s="67"/>
      <c r="CP57" s="67">
        <v>33.84</v>
      </c>
      <c r="CQ57" s="67"/>
      <c r="CR57" s="67"/>
      <c r="CS57" s="67"/>
      <c r="CT57" s="67"/>
      <c r="CU57" s="67"/>
      <c r="CV57" s="67"/>
      <c r="CW57" s="67"/>
      <c r="CX57" s="67"/>
      <c r="CY57" s="59" t="s">
        <v>323</v>
      </c>
      <c r="CZ57" s="59"/>
      <c r="DA57" s="59"/>
      <c r="DB57" s="59"/>
      <c r="DC57" s="59"/>
      <c r="DD57" s="59"/>
      <c r="DE57" s="59"/>
      <c r="DF57" s="59" t="s">
        <v>323</v>
      </c>
      <c r="DG57" s="59"/>
      <c r="DH57" s="59"/>
      <c r="DI57" s="59"/>
      <c r="DJ57" s="59"/>
      <c r="DK57" s="59"/>
      <c r="DL57" s="59"/>
      <c r="DM57" s="137">
        <f t="shared" si="0"/>
        <v>31381.41</v>
      </c>
      <c r="DN57" s="138"/>
      <c r="DO57" s="138"/>
      <c r="DP57" s="138"/>
      <c r="DQ57" s="138"/>
      <c r="DR57" s="138"/>
      <c r="DS57" s="138"/>
      <c r="DT57" s="139"/>
      <c r="DU57" s="136"/>
      <c r="DV57" s="136"/>
      <c r="DW57" s="136"/>
      <c r="DX57" s="136"/>
      <c r="DY57" s="136"/>
      <c r="DZ57" s="136"/>
      <c r="EA57" s="136"/>
      <c r="EB57" s="136">
        <v>31381.41</v>
      </c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64"/>
      <c r="EX57" s="64"/>
      <c r="EY57" s="64"/>
      <c r="EZ57" s="64"/>
      <c r="FA57" s="64"/>
      <c r="FB57" s="64"/>
      <c r="FC57" s="64"/>
      <c r="FD57" s="64"/>
      <c r="FE57" s="87"/>
      <c r="FF57" s="87"/>
      <c r="FG57" s="87"/>
      <c r="FH57" s="87"/>
      <c r="FI57" s="87"/>
      <c r="FJ57" s="87"/>
      <c r="FK57" s="87"/>
      <c r="FL57" s="87"/>
    </row>
    <row r="58" spans="1:168" s="8" customFormat="1" ht="162.75" customHeight="1">
      <c r="A58" s="59" t="s">
        <v>259</v>
      </c>
      <c r="B58" s="59"/>
      <c r="C58" s="59"/>
      <c r="D58" s="59"/>
      <c r="E58" s="74" t="s">
        <v>294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6"/>
      <c r="AC58" s="77" t="s">
        <v>320</v>
      </c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8" t="s">
        <v>319</v>
      </c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 t="s">
        <v>321</v>
      </c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59" t="s">
        <v>322</v>
      </c>
      <c r="CA58" s="59"/>
      <c r="CB58" s="59"/>
      <c r="CC58" s="59"/>
      <c r="CD58" s="59"/>
      <c r="CE58" s="59"/>
      <c r="CF58" s="59"/>
      <c r="CG58" s="67">
        <v>72.86</v>
      </c>
      <c r="CH58" s="67"/>
      <c r="CI58" s="67"/>
      <c r="CJ58" s="67"/>
      <c r="CK58" s="67"/>
      <c r="CL58" s="67"/>
      <c r="CM58" s="67"/>
      <c r="CN58" s="67"/>
      <c r="CO58" s="67"/>
      <c r="CP58" s="67">
        <v>72.52</v>
      </c>
      <c r="CQ58" s="67"/>
      <c r="CR58" s="67"/>
      <c r="CS58" s="67"/>
      <c r="CT58" s="67"/>
      <c r="CU58" s="67"/>
      <c r="CV58" s="67"/>
      <c r="CW58" s="67"/>
      <c r="CX58" s="67"/>
      <c r="CY58" s="59" t="s">
        <v>323</v>
      </c>
      <c r="CZ58" s="59"/>
      <c r="DA58" s="59"/>
      <c r="DB58" s="59"/>
      <c r="DC58" s="59"/>
      <c r="DD58" s="59"/>
      <c r="DE58" s="59"/>
      <c r="DF58" s="59" t="s">
        <v>323</v>
      </c>
      <c r="DG58" s="59"/>
      <c r="DH58" s="59"/>
      <c r="DI58" s="59"/>
      <c r="DJ58" s="59"/>
      <c r="DK58" s="59"/>
      <c r="DL58" s="59"/>
      <c r="DM58" s="137">
        <f t="shared" si="0"/>
        <v>23156.73</v>
      </c>
      <c r="DN58" s="138"/>
      <c r="DO58" s="138"/>
      <c r="DP58" s="138"/>
      <c r="DQ58" s="138"/>
      <c r="DR58" s="138"/>
      <c r="DS58" s="138"/>
      <c r="DT58" s="139"/>
      <c r="DU58" s="136"/>
      <c r="DV58" s="136"/>
      <c r="DW58" s="136"/>
      <c r="DX58" s="136"/>
      <c r="DY58" s="136"/>
      <c r="DZ58" s="136"/>
      <c r="EA58" s="136"/>
      <c r="EB58" s="136">
        <v>23156.73</v>
      </c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64"/>
      <c r="EX58" s="64"/>
      <c r="EY58" s="64"/>
      <c r="EZ58" s="64"/>
      <c r="FA58" s="64"/>
      <c r="FB58" s="64"/>
      <c r="FC58" s="64"/>
      <c r="FD58" s="64"/>
      <c r="FE58" s="87"/>
      <c r="FF58" s="87"/>
      <c r="FG58" s="87"/>
      <c r="FH58" s="87"/>
      <c r="FI58" s="87"/>
      <c r="FJ58" s="87"/>
      <c r="FK58" s="87"/>
      <c r="FL58" s="87"/>
    </row>
    <row r="59" spans="1:168" s="8" customFormat="1" ht="162.75" customHeight="1">
      <c r="A59" s="59" t="s">
        <v>260</v>
      </c>
      <c r="B59" s="59"/>
      <c r="C59" s="59"/>
      <c r="D59" s="59"/>
      <c r="E59" s="74" t="s">
        <v>295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7" t="s">
        <v>320</v>
      </c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8" t="s">
        <v>319</v>
      </c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 t="s">
        <v>321</v>
      </c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59" t="s">
        <v>322</v>
      </c>
      <c r="CA59" s="59"/>
      <c r="CB59" s="59"/>
      <c r="CC59" s="59"/>
      <c r="CD59" s="59"/>
      <c r="CE59" s="59"/>
      <c r="CF59" s="59"/>
      <c r="CG59" s="67">
        <v>72.86</v>
      </c>
      <c r="CH59" s="67"/>
      <c r="CI59" s="67"/>
      <c r="CJ59" s="67"/>
      <c r="CK59" s="67"/>
      <c r="CL59" s="67"/>
      <c r="CM59" s="67"/>
      <c r="CN59" s="67"/>
      <c r="CO59" s="67"/>
      <c r="CP59" s="67">
        <v>72.52</v>
      </c>
      <c r="CQ59" s="67"/>
      <c r="CR59" s="67"/>
      <c r="CS59" s="67"/>
      <c r="CT59" s="67"/>
      <c r="CU59" s="67"/>
      <c r="CV59" s="67"/>
      <c r="CW59" s="67"/>
      <c r="CX59" s="67"/>
      <c r="CY59" s="59" t="s">
        <v>323</v>
      </c>
      <c r="CZ59" s="59"/>
      <c r="DA59" s="59"/>
      <c r="DB59" s="59"/>
      <c r="DC59" s="59"/>
      <c r="DD59" s="59"/>
      <c r="DE59" s="59"/>
      <c r="DF59" s="59" t="s">
        <v>323</v>
      </c>
      <c r="DG59" s="59"/>
      <c r="DH59" s="59"/>
      <c r="DI59" s="59"/>
      <c r="DJ59" s="59"/>
      <c r="DK59" s="59"/>
      <c r="DL59" s="59"/>
      <c r="DM59" s="137">
        <f t="shared" si="0"/>
        <v>23156.73</v>
      </c>
      <c r="DN59" s="138"/>
      <c r="DO59" s="138"/>
      <c r="DP59" s="138"/>
      <c r="DQ59" s="138"/>
      <c r="DR59" s="138"/>
      <c r="DS59" s="138"/>
      <c r="DT59" s="139"/>
      <c r="DU59" s="136"/>
      <c r="DV59" s="136"/>
      <c r="DW59" s="136"/>
      <c r="DX59" s="136"/>
      <c r="DY59" s="136"/>
      <c r="DZ59" s="136"/>
      <c r="EA59" s="136"/>
      <c r="EB59" s="136">
        <v>23156.73</v>
      </c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64"/>
      <c r="EX59" s="64"/>
      <c r="EY59" s="64"/>
      <c r="EZ59" s="64"/>
      <c r="FA59" s="64"/>
      <c r="FB59" s="64"/>
      <c r="FC59" s="64"/>
      <c r="FD59" s="64"/>
      <c r="FE59" s="87"/>
      <c r="FF59" s="87"/>
      <c r="FG59" s="87"/>
      <c r="FH59" s="87"/>
      <c r="FI59" s="87"/>
      <c r="FJ59" s="87"/>
      <c r="FK59" s="87"/>
      <c r="FL59" s="87"/>
    </row>
    <row r="60" spans="1:168" s="8" customFormat="1" ht="162.75" customHeight="1">
      <c r="A60" s="59" t="s">
        <v>261</v>
      </c>
      <c r="B60" s="59"/>
      <c r="C60" s="59"/>
      <c r="D60" s="59"/>
      <c r="E60" s="74" t="s">
        <v>296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6"/>
      <c r="AC60" s="77" t="s">
        <v>320</v>
      </c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8" t="s">
        <v>319</v>
      </c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 t="s">
        <v>321</v>
      </c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59" t="s">
        <v>322</v>
      </c>
      <c r="CA60" s="59"/>
      <c r="CB60" s="59"/>
      <c r="CC60" s="59"/>
      <c r="CD60" s="59"/>
      <c r="CE60" s="59"/>
      <c r="CF60" s="59"/>
      <c r="CG60" s="67">
        <v>58.29</v>
      </c>
      <c r="CH60" s="67"/>
      <c r="CI60" s="67"/>
      <c r="CJ60" s="67"/>
      <c r="CK60" s="67"/>
      <c r="CL60" s="67"/>
      <c r="CM60" s="67"/>
      <c r="CN60" s="67"/>
      <c r="CO60" s="67"/>
      <c r="CP60" s="67">
        <v>58.02</v>
      </c>
      <c r="CQ60" s="67"/>
      <c r="CR60" s="67"/>
      <c r="CS60" s="67"/>
      <c r="CT60" s="67"/>
      <c r="CU60" s="67"/>
      <c r="CV60" s="67"/>
      <c r="CW60" s="67"/>
      <c r="CX60" s="67"/>
      <c r="CY60" s="59" t="s">
        <v>324</v>
      </c>
      <c r="CZ60" s="59"/>
      <c r="DA60" s="59"/>
      <c r="DB60" s="59"/>
      <c r="DC60" s="59"/>
      <c r="DD60" s="59"/>
      <c r="DE60" s="59"/>
      <c r="DF60" s="59" t="s">
        <v>324</v>
      </c>
      <c r="DG60" s="59"/>
      <c r="DH60" s="59"/>
      <c r="DI60" s="59"/>
      <c r="DJ60" s="59"/>
      <c r="DK60" s="59"/>
      <c r="DL60" s="59"/>
      <c r="DM60" s="137">
        <f t="shared" si="0"/>
        <v>24059.84</v>
      </c>
      <c r="DN60" s="138"/>
      <c r="DO60" s="138"/>
      <c r="DP60" s="138"/>
      <c r="DQ60" s="138"/>
      <c r="DR60" s="138"/>
      <c r="DS60" s="138"/>
      <c r="DT60" s="139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>
        <v>24059.84</v>
      </c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64"/>
      <c r="EX60" s="64"/>
      <c r="EY60" s="64"/>
      <c r="EZ60" s="64"/>
      <c r="FA60" s="64"/>
      <c r="FB60" s="64"/>
      <c r="FC60" s="64"/>
      <c r="FD60" s="64"/>
      <c r="FE60" s="87"/>
      <c r="FF60" s="87"/>
      <c r="FG60" s="87"/>
      <c r="FH60" s="87"/>
      <c r="FI60" s="87"/>
      <c r="FJ60" s="87"/>
      <c r="FK60" s="87"/>
      <c r="FL60" s="87"/>
    </row>
    <row r="61" spans="1:168" s="8" customFormat="1" ht="162.75" customHeight="1">
      <c r="A61" s="59" t="s">
        <v>262</v>
      </c>
      <c r="B61" s="59"/>
      <c r="C61" s="59"/>
      <c r="D61" s="59"/>
      <c r="E61" s="74" t="s">
        <v>297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6"/>
      <c r="AC61" s="77" t="s">
        <v>320</v>
      </c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8" t="s">
        <v>319</v>
      </c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 t="s">
        <v>321</v>
      </c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59" t="s">
        <v>322</v>
      </c>
      <c r="CA61" s="59"/>
      <c r="CB61" s="59"/>
      <c r="CC61" s="59"/>
      <c r="CD61" s="59"/>
      <c r="CE61" s="59"/>
      <c r="CF61" s="59"/>
      <c r="CG61" s="67">
        <v>102</v>
      </c>
      <c r="CH61" s="67"/>
      <c r="CI61" s="67"/>
      <c r="CJ61" s="67"/>
      <c r="CK61" s="67"/>
      <c r="CL61" s="67"/>
      <c r="CM61" s="67"/>
      <c r="CN61" s="67"/>
      <c r="CO61" s="67"/>
      <c r="CP61" s="67">
        <v>101.53</v>
      </c>
      <c r="CQ61" s="67"/>
      <c r="CR61" s="67"/>
      <c r="CS61" s="67"/>
      <c r="CT61" s="67"/>
      <c r="CU61" s="67"/>
      <c r="CV61" s="67"/>
      <c r="CW61" s="67"/>
      <c r="CX61" s="67"/>
      <c r="CY61" s="59" t="s">
        <v>324</v>
      </c>
      <c r="CZ61" s="59"/>
      <c r="DA61" s="59"/>
      <c r="DB61" s="59"/>
      <c r="DC61" s="59"/>
      <c r="DD61" s="59"/>
      <c r="DE61" s="59"/>
      <c r="DF61" s="59" t="s">
        <v>324</v>
      </c>
      <c r="DG61" s="59"/>
      <c r="DH61" s="59"/>
      <c r="DI61" s="59"/>
      <c r="DJ61" s="59"/>
      <c r="DK61" s="59"/>
      <c r="DL61" s="59"/>
      <c r="DM61" s="137">
        <f t="shared" si="0"/>
        <v>24702.7</v>
      </c>
      <c r="DN61" s="138"/>
      <c r="DO61" s="138"/>
      <c r="DP61" s="138"/>
      <c r="DQ61" s="138"/>
      <c r="DR61" s="138"/>
      <c r="DS61" s="138"/>
      <c r="DT61" s="139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>
        <v>24702.7</v>
      </c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64"/>
      <c r="EX61" s="64"/>
      <c r="EY61" s="64"/>
      <c r="EZ61" s="64"/>
      <c r="FA61" s="64"/>
      <c r="FB61" s="64"/>
      <c r="FC61" s="64"/>
      <c r="FD61" s="64"/>
      <c r="FE61" s="87"/>
      <c r="FF61" s="87"/>
      <c r="FG61" s="87"/>
      <c r="FH61" s="87"/>
      <c r="FI61" s="87"/>
      <c r="FJ61" s="87"/>
      <c r="FK61" s="87"/>
      <c r="FL61" s="87"/>
    </row>
    <row r="62" spans="1:168" s="8" customFormat="1" ht="162.75" customHeight="1">
      <c r="A62" s="59" t="s">
        <v>263</v>
      </c>
      <c r="B62" s="59"/>
      <c r="C62" s="59"/>
      <c r="D62" s="59"/>
      <c r="E62" s="74" t="s">
        <v>298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6"/>
      <c r="AC62" s="77" t="s">
        <v>320</v>
      </c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8" t="s">
        <v>319</v>
      </c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 t="s">
        <v>321</v>
      </c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59" t="s">
        <v>322</v>
      </c>
      <c r="CA62" s="59"/>
      <c r="CB62" s="59"/>
      <c r="CC62" s="59"/>
      <c r="CD62" s="59"/>
      <c r="CE62" s="59"/>
      <c r="CF62" s="59"/>
      <c r="CG62" s="67">
        <v>145.72</v>
      </c>
      <c r="CH62" s="67"/>
      <c r="CI62" s="67"/>
      <c r="CJ62" s="67"/>
      <c r="CK62" s="67"/>
      <c r="CL62" s="67"/>
      <c r="CM62" s="67"/>
      <c r="CN62" s="67"/>
      <c r="CO62" s="67"/>
      <c r="CP62" s="67">
        <v>145.04</v>
      </c>
      <c r="CQ62" s="67"/>
      <c r="CR62" s="67"/>
      <c r="CS62" s="67"/>
      <c r="CT62" s="67"/>
      <c r="CU62" s="67"/>
      <c r="CV62" s="67"/>
      <c r="CW62" s="67"/>
      <c r="CX62" s="67"/>
      <c r="CY62" s="59" t="s">
        <v>324</v>
      </c>
      <c r="CZ62" s="59"/>
      <c r="DA62" s="59"/>
      <c r="DB62" s="59"/>
      <c r="DC62" s="59"/>
      <c r="DD62" s="59"/>
      <c r="DE62" s="59"/>
      <c r="DF62" s="59" t="s">
        <v>324</v>
      </c>
      <c r="DG62" s="59"/>
      <c r="DH62" s="59"/>
      <c r="DI62" s="59"/>
      <c r="DJ62" s="59"/>
      <c r="DK62" s="59"/>
      <c r="DL62" s="59"/>
      <c r="DM62" s="137">
        <f t="shared" si="0"/>
        <v>24059.84</v>
      </c>
      <c r="DN62" s="138"/>
      <c r="DO62" s="138"/>
      <c r="DP62" s="138"/>
      <c r="DQ62" s="138"/>
      <c r="DR62" s="138"/>
      <c r="DS62" s="138"/>
      <c r="DT62" s="139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>
        <v>24059.84</v>
      </c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64"/>
      <c r="EX62" s="64"/>
      <c r="EY62" s="64"/>
      <c r="EZ62" s="64"/>
      <c r="FA62" s="64"/>
      <c r="FB62" s="64"/>
      <c r="FC62" s="64"/>
      <c r="FD62" s="64"/>
      <c r="FE62" s="87"/>
      <c r="FF62" s="87"/>
      <c r="FG62" s="87"/>
      <c r="FH62" s="87"/>
      <c r="FI62" s="87"/>
      <c r="FJ62" s="87"/>
      <c r="FK62" s="87"/>
      <c r="FL62" s="87"/>
    </row>
    <row r="63" spans="1:168" s="8" customFormat="1" ht="162.75" customHeight="1">
      <c r="A63" s="59" t="s">
        <v>264</v>
      </c>
      <c r="B63" s="59"/>
      <c r="C63" s="59"/>
      <c r="D63" s="59"/>
      <c r="E63" s="74" t="s">
        <v>299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6"/>
      <c r="AC63" s="77" t="s">
        <v>320</v>
      </c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8" t="s">
        <v>319</v>
      </c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 t="s">
        <v>321</v>
      </c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59" t="s">
        <v>322</v>
      </c>
      <c r="CA63" s="59"/>
      <c r="CB63" s="59"/>
      <c r="CC63" s="59"/>
      <c r="CD63" s="59"/>
      <c r="CE63" s="59"/>
      <c r="CF63" s="59"/>
      <c r="CG63" s="67">
        <v>29.14</v>
      </c>
      <c r="CH63" s="67"/>
      <c r="CI63" s="67"/>
      <c r="CJ63" s="67"/>
      <c r="CK63" s="67"/>
      <c r="CL63" s="67"/>
      <c r="CM63" s="67"/>
      <c r="CN63" s="67"/>
      <c r="CO63" s="67"/>
      <c r="CP63" s="67">
        <v>29.01</v>
      </c>
      <c r="CQ63" s="67"/>
      <c r="CR63" s="67"/>
      <c r="CS63" s="67"/>
      <c r="CT63" s="67"/>
      <c r="CU63" s="67"/>
      <c r="CV63" s="67"/>
      <c r="CW63" s="67"/>
      <c r="CX63" s="67"/>
      <c r="CY63" s="59" t="s">
        <v>324</v>
      </c>
      <c r="CZ63" s="59"/>
      <c r="DA63" s="59"/>
      <c r="DB63" s="59"/>
      <c r="DC63" s="59"/>
      <c r="DD63" s="59"/>
      <c r="DE63" s="59"/>
      <c r="DF63" s="59" t="s">
        <v>324</v>
      </c>
      <c r="DG63" s="59"/>
      <c r="DH63" s="59"/>
      <c r="DI63" s="59"/>
      <c r="DJ63" s="59"/>
      <c r="DK63" s="59"/>
      <c r="DL63" s="59"/>
      <c r="DM63" s="137">
        <f t="shared" si="0"/>
        <v>24059.84</v>
      </c>
      <c r="DN63" s="138"/>
      <c r="DO63" s="138"/>
      <c r="DP63" s="138"/>
      <c r="DQ63" s="138"/>
      <c r="DR63" s="138"/>
      <c r="DS63" s="138"/>
      <c r="DT63" s="139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>
        <v>24059.84</v>
      </c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64"/>
      <c r="EX63" s="64"/>
      <c r="EY63" s="64"/>
      <c r="EZ63" s="64"/>
      <c r="FA63" s="64"/>
      <c r="FB63" s="64"/>
      <c r="FC63" s="64"/>
      <c r="FD63" s="64"/>
      <c r="FE63" s="87"/>
      <c r="FF63" s="87"/>
      <c r="FG63" s="87"/>
      <c r="FH63" s="87"/>
      <c r="FI63" s="87"/>
      <c r="FJ63" s="87"/>
      <c r="FK63" s="87"/>
      <c r="FL63" s="87"/>
    </row>
    <row r="64" spans="1:168" s="8" customFormat="1" ht="162.75" customHeight="1">
      <c r="A64" s="59" t="s">
        <v>265</v>
      </c>
      <c r="B64" s="59"/>
      <c r="C64" s="59"/>
      <c r="D64" s="59"/>
      <c r="E64" s="74" t="s">
        <v>300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77" t="s">
        <v>320</v>
      </c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8" t="s">
        <v>319</v>
      </c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 t="s">
        <v>321</v>
      </c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59" t="s">
        <v>322</v>
      </c>
      <c r="CA64" s="59"/>
      <c r="CB64" s="59"/>
      <c r="CC64" s="59"/>
      <c r="CD64" s="59"/>
      <c r="CE64" s="59"/>
      <c r="CF64" s="59"/>
      <c r="CG64" s="67">
        <v>150.57</v>
      </c>
      <c r="CH64" s="67"/>
      <c r="CI64" s="67"/>
      <c r="CJ64" s="67"/>
      <c r="CK64" s="67"/>
      <c r="CL64" s="67"/>
      <c r="CM64" s="67"/>
      <c r="CN64" s="67"/>
      <c r="CO64" s="67"/>
      <c r="CP64" s="67">
        <v>149.87</v>
      </c>
      <c r="CQ64" s="67"/>
      <c r="CR64" s="67"/>
      <c r="CS64" s="67"/>
      <c r="CT64" s="67"/>
      <c r="CU64" s="67"/>
      <c r="CV64" s="67"/>
      <c r="CW64" s="67"/>
      <c r="CX64" s="67"/>
      <c r="CY64" s="59" t="s">
        <v>324</v>
      </c>
      <c r="CZ64" s="59"/>
      <c r="DA64" s="59"/>
      <c r="DB64" s="59"/>
      <c r="DC64" s="59"/>
      <c r="DD64" s="59"/>
      <c r="DE64" s="59"/>
      <c r="DF64" s="59" t="s">
        <v>324</v>
      </c>
      <c r="DG64" s="59"/>
      <c r="DH64" s="59"/>
      <c r="DI64" s="59"/>
      <c r="DJ64" s="59"/>
      <c r="DK64" s="59"/>
      <c r="DL64" s="59"/>
      <c r="DM64" s="137">
        <f t="shared" si="0"/>
        <v>24059.84</v>
      </c>
      <c r="DN64" s="138"/>
      <c r="DO64" s="138"/>
      <c r="DP64" s="138"/>
      <c r="DQ64" s="138"/>
      <c r="DR64" s="138"/>
      <c r="DS64" s="138"/>
      <c r="DT64" s="139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>
        <v>24059.84</v>
      </c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64"/>
      <c r="EX64" s="64"/>
      <c r="EY64" s="64"/>
      <c r="EZ64" s="64"/>
      <c r="FA64" s="64"/>
      <c r="FB64" s="64"/>
      <c r="FC64" s="64"/>
      <c r="FD64" s="64"/>
      <c r="FE64" s="87"/>
      <c r="FF64" s="87"/>
      <c r="FG64" s="87"/>
      <c r="FH64" s="87"/>
      <c r="FI64" s="87"/>
      <c r="FJ64" s="87"/>
      <c r="FK64" s="87"/>
      <c r="FL64" s="87"/>
    </row>
    <row r="65" spans="1:168" s="8" customFormat="1" ht="162.75" customHeight="1">
      <c r="A65" s="59" t="s">
        <v>266</v>
      </c>
      <c r="B65" s="59"/>
      <c r="C65" s="59"/>
      <c r="D65" s="59"/>
      <c r="E65" s="74" t="s">
        <v>301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7" t="s">
        <v>320</v>
      </c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8" t="s">
        <v>319</v>
      </c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 t="s">
        <v>321</v>
      </c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59" t="s">
        <v>322</v>
      </c>
      <c r="CA65" s="59"/>
      <c r="CB65" s="59"/>
      <c r="CC65" s="59"/>
      <c r="CD65" s="59"/>
      <c r="CE65" s="59"/>
      <c r="CF65" s="59"/>
      <c r="CG65" s="67">
        <v>160.29</v>
      </c>
      <c r="CH65" s="67"/>
      <c r="CI65" s="67"/>
      <c r="CJ65" s="67"/>
      <c r="CK65" s="67"/>
      <c r="CL65" s="67"/>
      <c r="CM65" s="67"/>
      <c r="CN65" s="67"/>
      <c r="CO65" s="67"/>
      <c r="CP65" s="67">
        <v>159.54</v>
      </c>
      <c r="CQ65" s="67"/>
      <c r="CR65" s="67"/>
      <c r="CS65" s="67"/>
      <c r="CT65" s="67"/>
      <c r="CU65" s="67"/>
      <c r="CV65" s="67"/>
      <c r="CW65" s="67"/>
      <c r="CX65" s="67"/>
      <c r="CY65" s="59" t="s">
        <v>324</v>
      </c>
      <c r="CZ65" s="59"/>
      <c r="DA65" s="59"/>
      <c r="DB65" s="59"/>
      <c r="DC65" s="59"/>
      <c r="DD65" s="59"/>
      <c r="DE65" s="59"/>
      <c r="DF65" s="59" t="s">
        <v>324</v>
      </c>
      <c r="DG65" s="59"/>
      <c r="DH65" s="59"/>
      <c r="DI65" s="59"/>
      <c r="DJ65" s="59"/>
      <c r="DK65" s="59"/>
      <c r="DL65" s="59"/>
      <c r="DM65" s="137">
        <f t="shared" si="0"/>
        <v>44856.34</v>
      </c>
      <c r="DN65" s="138"/>
      <c r="DO65" s="138"/>
      <c r="DP65" s="138"/>
      <c r="DQ65" s="138"/>
      <c r="DR65" s="138"/>
      <c r="DS65" s="138"/>
      <c r="DT65" s="139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>
        <v>44856.34</v>
      </c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64"/>
      <c r="EX65" s="64"/>
      <c r="EY65" s="64"/>
      <c r="EZ65" s="64"/>
      <c r="FA65" s="64"/>
      <c r="FB65" s="64"/>
      <c r="FC65" s="64"/>
      <c r="FD65" s="64"/>
      <c r="FE65" s="87"/>
      <c r="FF65" s="87"/>
      <c r="FG65" s="87"/>
      <c r="FH65" s="87"/>
      <c r="FI65" s="87"/>
      <c r="FJ65" s="87"/>
      <c r="FK65" s="87"/>
      <c r="FL65" s="87"/>
    </row>
    <row r="66" spans="1:168" s="8" customFormat="1" ht="162.75" customHeight="1">
      <c r="A66" s="59" t="s">
        <v>267</v>
      </c>
      <c r="B66" s="59"/>
      <c r="C66" s="59"/>
      <c r="D66" s="59"/>
      <c r="E66" s="74" t="s">
        <v>302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  <c r="AC66" s="77" t="s">
        <v>320</v>
      </c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8" t="s">
        <v>319</v>
      </c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 t="s">
        <v>321</v>
      </c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59" t="s">
        <v>322</v>
      </c>
      <c r="CA66" s="59"/>
      <c r="CB66" s="59"/>
      <c r="CC66" s="59"/>
      <c r="CD66" s="59"/>
      <c r="CE66" s="59"/>
      <c r="CF66" s="59"/>
      <c r="CG66" s="67">
        <v>223.43</v>
      </c>
      <c r="CH66" s="67"/>
      <c r="CI66" s="67"/>
      <c r="CJ66" s="67"/>
      <c r="CK66" s="67"/>
      <c r="CL66" s="67"/>
      <c r="CM66" s="67"/>
      <c r="CN66" s="67"/>
      <c r="CO66" s="67"/>
      <c r="CP66" s="67">
        <v>222.39</v>
      </c>
      <c r="CQ66" s="67"/>
      <c r="CR66" s="67"/>
      <c r="CS66" s="67"/>
      <c r="CT66" s="67"/>
      <c r="CU66" s="67"/>
      <c r="CV66" s="67"/>
      <c r="CW66" s="67"/>
      <c r="CX66" s="67"/>
      <c r="CY66" s="59" t="s">
        <v>324</v>
      </c>
      <c r="CZ66" s="59"/>
      <c r="DA66" s="59"/>
      <c r="DB66" s="59"/>
      <c r="DC66" s="59"/>
      <c r="DD66" s="59"/>
      <c r="DE66" s="59"/>
      <c r="DF66" s="59" t="s">
        <v>324</v>
      </c>
      <c r="DG66" s="59"/>
      <c r="DH66" s="59"/>
      <c r="DI66" s="59"/>
      <c r="DJ66" s="59"/>
      <c r="DK66" s="59"/>
      <c r="DL66" s="59"/>
      <c r="DM66" s="137">
        <f t="shared" si="0"/>
        <v>24059.84</v>
      </c>
      <c r="DN66" s="138"/>
      <c r="DO66" s="138"/>
      <c r="DP66" s="138"/>
      <c r="DQ66" s="138"/>
      <c r="DR66" s="138"/>
      <c r="DS66" s="138"/>
      <c r="DT66" s="139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>
        <v>24059.84</v>
      </c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64"/>
      <c r="EX66" s="64"/>
      <c r="EY66" s="64"/>
      <c r="EZ66" s="64"/>
      <c r="FA66" s="64"/>
      <c r="FB66" s="64"/>
      <c r="FC66" s="64"/>
      <c r="FD66" s="64"/>
      <c r="FE66" s="87"/>
      <c r="FF66" s="87"/>
      <c r="FG66" s="87"/>
      <c r="FH66" s="87"/>
      <c r="FI66" s="87"/>
      <c r="FJ66" s="87"/>
      <c r="FK66" s="87"/>
      <c r="FL66" s="87"/>
    </row>
    <row r="67" spans="1:168" s="8" customFormat="1" ht="162.75" customHeight="1">
      <c r="A67" s="59" t="s">
        <v>268</v>
      </c>
      <c r="B67" s="59"/>
      <c r="C67" s="59"/>
      <c r="D67" s="59"/>
      <c r="E67" s="74" t="s">
        <v>303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7" t="s">
        <v>320</v>
      </c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8" t="s">
        <v>319</v>
      </c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 t="s">
        <v>321</v>
      </c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59" t="s">
        <v>322</v>
      </c>
      <c r="CA67" s="59"/>
      <c r="CB67" s="59"/>
      <c r="CC67" s="59"/>
      <c r="CD67" s="59"/>
      <c r="CE67" s="59"/>
      <c r="CF67" s="59"/>
      <c r="CG67" s="67">
        <v>68</v>
      </c>
      <c r="CH67" s="67"/>
      <c r="CI67" s="67"/>
      <c r="CJ67" s="67"/>
      <c r="CK67" s="67"/>
      <c r="CL67" s="67"/>
      <c r="CM67" s="67"/>
      <c r="CN67" s="67"/>
      <c r="CO67" s="67"/>
      <c r="CP67" s="67">
        <v>67.68</v>
      </c>
      <c r="CQ67" s="67"/>
      <c r="CR67" s="67"/>
      <c r="CS67" s="67"/>
      <c r="CT67" s="67"/>
      <c r="CU67" s="67"/>
      <c r="CV67" s="67"/>
      <c r="CW67" s="67"/>
      <c r="CX67" s="67"/>
      <c r="CY67" s="59" t="s">
        <v>324</v>
      </c>
      <c r="CZ67" s="59"/>
      <c r="DA67" s="59"/>
      <c r="DB67" s="59"/>
      <c r="DC67" s="59"/>
      <c r="DD67" s="59"/>
      <c r="DE67" s="59"/>
      <c r="DF67" s="59" t="s">
        <v>324</v>
      </c>
      <c r="DG67" s="59"/>
      <c r="DH67" s="59"/>
      <c r="DI67" s="59"/>
      <c r="DJ67" s="59"/>
      <c r="DK67" s="59"/>
      <c r="DL67" s="59"/>
      <c r="DM67" s="137">
        <f t="shared" si="0"/>
        <v>32605.28</v>
      </c>
      <c r="DN67" s="138"/>
      <c r="DO67" s="138"/>
      <c r="DP67" s="138"/>
      <c r="DQ67" s="138"/>
      <c r="DR67" s="138"/>
      <c r="DS67" s="138"/>
      <c r="DT67" s="139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>
        <v>32605.28</v>
      </c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64"/>
      <c r="EX67" s="64"/>
      <c r="EY67" s="64"/>
      <c r="EZ67" s="64"/>
      <c r="FA67" s="64"/>
      <c r="FB67" s="64"/>
      <c r="FC67" s="64"/>
      <c r="FD67" s="64"/>
      <c r="FE67" s="87"/>
      <c r="FF67" s="87"/>
      <c r="FG67" s="87"/>
      <c r="FH67" s="87"/>
      <c r="FI67" s="87"/>
      <c r="FJ67" s="87"/>
      <c r="FK67" s="87"/>
      <c r="FL67" s="87"/>
    </row>
    <row r="68" spans="1:168" s="8" customFormat="1" ht="162.75" customHeight="1">
      <c r="A68" s="59" t="s">
        <v>269</v>
      </c>
      <c r="B68" s="59"/>
      <c r="C68" s="59"/>
      <c r="D68" s="59"/>
      <c r="E68" s="74" t="s">
        <v>304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6"/>
      <c r="AC68" s="77" t="s">
        <v>320</v>
      </c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8" t="s">
        <v>319</v>
      </c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 t="s">
        <v>321</v>
      </c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59" t="s">
        <v>322</v>
      </c>
      <c r="CA68" s="59"/>
      <c r="CB68" s="59"/>
      <c r="CC68" s="59"/>
      <c r="CD68" s="59"/>
      <c r="CE68" s="59"/>
      <c r="CF68" s="59"/>
      <c r="CG68" s="67">
        <v>121.43</v>
      </c>
      <c r="CH68" s="67"/>
      <c r="CI68" s="67"/>
      <c r="CJ68" s="67"/>
      <c r="CK68" s="67"/>
      <c r="CL68" s="67"/>
      <c r="CM68" s="67"/>
      <c r="CN68" s="67"/>
      <c r="CO68" s="67"/>
      <c r="CP68" s="67">
        <v>120.87</v>
      </c>
      <c r="CQ68" s="67"/>
      <c r="CR68" s="67"/>
      <c r="CS68" s="67"/>
      <c r="CT68" s="67"/>
      <c r="CU68" s="67"/>
      <c r="CV68" s="67"/>
      <c r="CW68" s="67"/>
      <c r="CX68" s="67"/>
      <c r="CY68" s="59" t="s">
        <v>324</v>
      </c>
      <c r="CZ68" s="59"/>
      <c r="DA68" s="59"/>
      <c r="DB68" s="59"/>
      <c r="DC68" s="59"/>
      <c r="DD68" s="59"/>
      <c r="DE68" s="59"/>
      <c r="DF68" s="59" t="s">
        <v>324</v>
      </c>
      <c r="DG68" s="59"/>
      <c r="DH68" s="59"/>
      <c r="DI68" s="59"/>
      <c r="DJ68" s="59"/>
      <c r="DK68" s="59"/>
      <c r="DL68" s="59"/>
      <c r="DM68" s="137">
        <f t="shared" si="0"/>
        <v>24702.7</v>
      </c>
      <c r="DN68" s="138"/>
      <c r="DO68" s="138"/>
      <c r="DP68" s="138"/>
      <c r="DQ68" s="138"/>
      <c r="DR68" s="138"/>
      <c r="DS68" s="138"/>
      <c r="DT68" s="139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>
        <v>24702.7</v>
      </c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64"/>
      <c r="EX68" s="64"/>
      <c r="EY68" s="64"/>
      <c r="EZ68" s="64"/>
      <c r="FA68" s="64"/>
      <c r="FB68" s="64"/>
      <c r="FC68" s="64"/>
      <c r="FD68" s="64"/>
      <c r="FE68" s="87"/>
      <c r="FF68" s="87"/>
      <c r="FG68" s="87"/>
      <c r="FH68" s="87"/>
      <c r="FI68" s="87"/>
      <c r="FJ68" s="87"/>
      <c r="FK68" s="87"/>
      <c r="FL68" s="87"/>
    </row>
    <row r="69" spans="1:168" s="8" customFormat="1" ht="162.75" customHeight="1">
      <c r="A69" s="59" t="s">
        <v>270</v>
      </c>
      <c r="B69" s="59"/>
      <c r="C69" s="59"/>
      <c r="D69" s="59"/>
      <c r="E69" s="74" t="s">
        <v>305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6"/>
      <c r="AC69" s="77" t="s">
        <v>320</v>
      </c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8" t="s">
        <v>319</v>
      </c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 t="s">
        <v>321</v>
      </c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59" t="s">
        <v>322</v>
      </c>
      <c r="CA69" s="59"/>
      <c r="CB69" s="59"/>
      <c r="CC69" s="59"/>
      <c r="CD69" s="59"/>
      <c r="CE69" s="59"/>
      <c r="CF69" s="59"/>
      <c r="CG69" s="67">
        <v>388.58</v>
      </c>
      <c r="CH69" s="67"/>
      <c r="CI69" s="67"/>
      <c r="CJ69" s="67"/>
      <c r="CK69" s="67"/>
      <c r="CL69" s="67"/>
      <c r="CM69" s="67"/>
      <c r="CN69" s="67"/>
      <c r="CO69" s="67"/>
      <c r="CP69" s="67">
        <v>386.77</v>
      </c>
      <c r="CQ69" s="67"/>
      <c r="CR69" s="67"/>
      <c r="CS69" s="67"/>
      <c r="CT69" s="67"/>
      <c r="CU69" s="67"/>
      <c r="CV69" s="67"/>
      <c r="CW69" s="67"/>
      <c r="CX69" s="67"/>
      <c r="CY69" s="59" t="s">
        <v>324</v>
      </c>
      <c r="CZ69" s="59"/>
      <c r="DA69" s="59"/>
      <c r="DB69" s="59"/>
      <c r="DC69" s="59"/>
      <c r="DD69" s="59"/>
      <c r="DE69" s="59"/>
      <c r="DF69" s="59" t="s">
        <v>324</v>
      </c>
      <c r="DG69" s="59"/>
      <c r="DH69" s="59"/>
      <c r="DI69" s="59"/>
      <c r="DJ69" s="59"/>
      <c r="DK69" s="59"/>
      <c r="DL69" s="59"/>
      <c r="DM69" s="137">
        <f t="shared" si="0"/>
        <v>32605.28</v>
      </c>
      <c r="DN69" s="138"/>
      <c r="DO69" s="138"/>
      <c r="DP69" s="138"/>
      <c r="DQ69" s="138"/>
      <c r="DR69" s="138"/>
      <c r="DS69" s="138"/>
      <c r="DT69" s="139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>
        <v>32605.28</v>
      </c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64"/>
      <c r="EX69" s="64"/>
      <c r="EY69" s="64"/>
      <c r="EZ69" s="64"/>
      <c r="FA69" s="64"/>
      <c r="FB69" s="64"/>
      <c r="FC69" s="64"/>
      <c r="FD69" s="64"/>
      <c r="FE69" s="87"/>
      <c r="FF69" s="87"/>
      <c r="FG69" s="87"/>
      <c r="FH69" s="87"/>
      <c r="FI69" s="87"/>
      <c r="FJ69" s="87"/>
      <c r="FK69" s="87"/>
      <c r="FL69" s="87"/>
    </row>
    <row r="70" spans="1:168" s="8" customFormat="1" ht="162.75" customHeight="1">
      <c r="A70" s="59" t="s">
        <v>271</v>
      </c>
      <c r="B70" s="59"/>
      <c r="C70" s="59"/>
      <c r="D70" s="59"/>
      <c r="E70" s="74" t="s">
        <v>306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6"/>
      <c r="AC70" s="77" t="s">
        <v>320</v>
      </c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8" t="s">
        <v>319</v>
      </c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 t="s">
        <v>321</v>
      </c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59" t="s">
        <v>322</v>
      </c>
      <c r="CA70" s="59"/>
      <c r="CB70" s="59"/>
      <c r="CC70" s="59"/>
      <c r="CD70" s="59"/>
      <c r="CE70" s="59"/>
      <c r="CF70" s="59"/>
      <c r="CG70" s="67">
        <v>29.14</v>
      </c>
      <c r="CH70" s="67"/>
      <c r="CI70" s="67"/>
      <c r="CJ70" s="67"/>
      <c r="CK70" s="67"/>
      <c r="CL70" s="67"/>
      <c r="CM70" s="67"/>
      <c r="CN70" s="67"/>
      <c r="CO70" s="67"/>
      <c r="CP70" s="67">
        <v>29.01</v>
      </c>
      <c r="CQ70" s="67"/>
      <c r="CR70" s="67"/>
      <c r="CS70" s="67"/>
      <c r="CT70" s="67"/>
      <c r="CU70" s="67"/>
      <c r="CV70" s="67"/>
      <c r="CW70" s="67"/>
      <c r="CX70" s="67"/>
      <c r="CY70" s="59" t="s">
        <v>324</v>
      </c>
      <c r="CZ70" s="59"/>
      <c r="DA70" s="59"/>
      <c r="DB70" s="59"/>
      <c r="DC70" s="59"/>
      <c r="DD70" s="59"/>
      <c r="DE70" s="59"/>
      <c r="DF70" s="59" t="s">
        <v>324</v>
      </c>
      <c r="DG70" s="59"/>
      <c r="DH70" s="59"/>
      <c r="DI70" s="59"/>
      <c r="DJ70" s="59"/>
      <c r="DK70" s="59"/>
      <c r="DL70" s="59"/>
      <c r="DM70" s="137">
        <f t="shared" si="0"/>
        <v>24059.84</v>
      </c>
      <c r="DN70" s="138"/>
      <c r="DO70" s="138"/>
      <c r="DP70" s="138"/>
      <c r="DQ70" s="138"/>
      <c r="DR70" s="138"/>
      <c r="DS70" s="138"/>
      <c r="DT70" s="139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>
        <v>24059.84</v>
      </c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64"/>
      <c r="EX70" s="64"/>
      <c r="EY70" s="64"/>
      <c r="EZ70" s="64"/>
      <c r="FA70" s="64"/>
      <c r="FB70" s="64"/>
      <c r="FC70" s="64"/>
      <c r="FD70" s="64"/>
      <c r="FE70" s="87"/>
      <c r="FF70" s="87"/>
      <c r="FG70" s="87"/>
      <c r="FH70" s="87"/>
      <c r="FI70" s="87"/>
      <c r="FJ70" s="87"/>
      <c r="FK70" s="87"/>
      <c r="FL70" s="87"/>
    </row>
    <row r="71" spans="1:168" s="8" customFormat="1" ht="162.75" customHeight="1">
      <c r="A71" s="59" t="s">
        <v>272</v>
      </c>
      <c r="B71" s="59"/>
      <c r="C71" s="59"/>
      <c r="D71" s="59"/>
      <c r="E71" s="74" t="s">
        <v>307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6"/>
      <c r="AC71" s="77" t="s">
        <v>320</v>
      </c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8" t="s">
        <v>319</v>
      </c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 t="s">
        <v>321</v>
      </c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59" t="s">
        <v>322</v>
      </c>
      <c r="CA71" s="59"/>
      <c r="CB71" s="59"/>
      <c r="CC71" s="59"/>
      <c r="CD71" s="59"/>
      <c r="CE71" s="59"/>
      <c r="CF71" s="59"/>
      <c r="CG71" s="67">
        <v>121.43</v>
      </c>
      <c r="CH71" s="67"/>
      <c r="CI71" s="67"/>
      <c r="CJ71" s="67"/>
      <c r="CK71" s="67"/>
      <c r="CL71" s="67"/>
      <c r="CM71" s="67"/>
      <c r="CN71" s="67"/>
      <c r="CO71" s="67"/>
      <c r="CP71" s="67">
        <v>120.87</v>
      </c>
      <c r="CQ71" s="67"/>
      <c r="CR71" s="67"/>
      <c r="CS71" s="67"/>
      <c r="CT71" s="67"/>
      <c r="CU71" s="67"/>
      <c r="CV71" s="67"/>
      <c r="CW71" s="67"/>
      <c r="CX71" s="67"/>
      <c r="CY71" s="59" t="s">
        <v>324</v>
      </c>
      <c r="CZ71" s="59"/>
      <c r="DA71" s="59"/>
      <c r="DB71" s="59"/>
      <c r="DC71" s="59"/>
      <c r="DD71" s="59"/>
      <c r="DE71" s="59"/>
      <c r="DF71" s="59" t="s">
        <v>324</v>
      </c>
      <c r="DG71" s="59"/>
      <c r="DH71" s="59"/>
      <c r="DI71" s="59"/>
      <c r="DJ71" s="59"/>
      <c r="DK71" s="59"/>
      <c r="DL71" s="59"/>
      <c r="DM71" s="137">
        <f t="shared" si="0"/>
        <v>24059.84</v>
      </c>
      <c r="DN71" s="138"/>
      <c r="DO71" s="138"/>
      <c r="DP71" s="138"/>
      <c r="DQ71" s="138"/>
      <c r="DR71" s="138"/>
      <c r="DS71" s="138"/>
      <c r="DT71" s="139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>
        <v>24059.84</v>
      </c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64"/>
      <c r="EX71" s="64"/>
      <c r="EY71" s="64"/>
      <c r="EZ71" s="64"/>
      <c r="FA71" s="64"/>
      <c r="FB71" s="64"/>
      <c r="FC71" s="64"/>
      <c r="FD71" s="64"/>
      <c r="FE71" s="87"/>
      <c r="FF71" s="87"/>
      <c r="FG71" s="87"/>
      <c r="FH71" s="87"/>
      <c r="FI71" s="87"/>
      <c r="FJ71" s="87"/>
      <c r="FK71" s="87"/>
      <c r="FL71" s="87"/>
    </row>
    <row r="72" spans="1:168" s="8" customFormat="1" ht="162.75" customHeight="1">
      <c r="A72" s="59" t="s">
        <v>273</v>
      </c>
      <c r="B72" s="59"/>
      <c r="C72" s="59"/>
      <c r="D72" s="59"/>
      <c r="E72" s="74" t="s">
        <v>308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6"/>
      <c r="AC72" s="77" t="s">
        <v>320</v>
      </c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8" t="s">
        <v>319</v>
      </c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 t="s">
        <v>321</v>
      </c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59" t="s">
        <v>322</v>
      </c>
      <c r="CA72" s="59"/>
      <c r="CB72" s="59"/>
      <c r="CC72" s="59"/>
      <c r="CD72" s="59"/>
      <c r="CE72" s="59"/>
      <c r="CF72" s="59"/>
      <c r="CG72" s="67">
        <v>72.86</v>
      </c>
      <c r="CH72" s="67"/>
      <c r="CI72" s="67"/>
      <c r="CJ72" s="67"/>
      <c r="CK72" s="67"/>
      <c r="CL72" s="67"/>
      <c r="CM72" s="67"/>
      <c r="CN72" s="67"/>
      <c r="CO72" s="67"/>
      <c r="CP72" s="67">
        <v>72.52</v>
      </c>
      <c r="CQ72" s="67"/>
      <c r="CR72" s="67"/>
      <c r="CS72" s="67"/>
      <c r="CT72" s="67"/>
      <c r="CU72" s="67"/>
      <c r="CV72" s="67"/>
      <c r="CW72" s="67"/>
      <c r="CX72" s="67"/>
      <c r="CY72" s="59" t="s">
        <v>325</v>
      </c>
      <c r="CZ72" s="59"/>
      <c r="DA72" s="59"/>
      <c r="DB72" s="59"/>
      <c r="DC72" s="59"/>
      <c r="DD72" s="59"/>
      <c r="DE72" s="59"/>
      <c r="DF72" s="59" t="s">
        <v>325</v>
      </c>
      <c r="DG72" s="59"/>
      <c r="DH72" s="59"/>
      <c r="DI72" s="59"/>
      <c r="DJ72" s="59"/>
      <c r="DK72" s="59"/>
      <c r="DL72" s="59"/>
      <c r="DM72" s="137">
        <f t="shared" si="0"/>
        <v>24998.17</v>
      </c>
      <c r="DN72" s="138"/>
      <c r="DO72" s="138"/>
      <c r="DP72" s="138"/>
      <c r="DQ72" s="138"/>
      <c r="DR72" s="138"/>
      <c r="DS72" s="138"/>
      <c r="DT72" s="139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>
        <v>24998.17</v>
      </c>
      <c r="EQ72" s="136"/>
      <c r="ER72" s="136"/>
      <c r="ES72" s="136"/>
      <c r="ET72" s="136"/>
      <c r="EU72" s="136"/>
      <c r="EV72" s="136"/>
      <c r="EW72" s="64"/>
      <c r="EX72" s="64"/>
      <c r="EY72" s="64"/>
      <c r="EZ72" s="64"/>
      <c r="FA72" s="64"/>
      <c r="FB72" s="64"/>
      <c r="FC72" s="64"/>
      <c r="FD72" s="64"/>
      <c r="FE72" s="87"/>
      <c r="FF72" s="87"/>
      <c r="FG72" s="87"/>
      <c r="FH72" s="87"/>
      <c r="FI72" s="87"/>
      <c r="FJ72" s="87"/>
      <c r="FK72" s="87"/>
      <c r="FL72" s="87"/>
    </row>
    <row r="73" spans="1:168" s="8" customFormat="1" ht="162.75" customHeight="1">
      <c r="A73" s="59" t="s">
        <v>274</v>
      </c>
      <c r="B73" s="59"/>
      <c r="C73" s="59"/>
      <c r="D73" s="59"/>
      <c r="E73" s="74" t="s">
        <v>309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6"/>
      <c r="AC73" s="77" t="s">
        <v>320</v>
      </c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8" t="s">
        <v>319</v>
      </c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 t="s">
        <v>321</v>
      </c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59" t="s">
        <v>322</v>
      </c>
      <c r="CA73" s="59"/>
      <c r="CB73" s="59"/>
      <c r="CC73" s="59"/>
      <c r="CD73" s="59"/>
      <c r="CE73" s="59"/>
      <c r="CF73" s="59"/>
      <c r="CG73" s="67">
        <v>72.86</v>
      </c>
      <c r="CH73" s="67"/>
      <c r="CI73" s="67"/>
      <c r="CJ73" s="67"/>
      <c r="CK73" s="67"/>
      <c r="CL73" s="67"/>
      <c r="CM73" s="67"/>
      <c r="CN73" s="67"/>
      <c r="CO73" s="67"/>
      <c r="CP73" s="67">
        <v>72.52</v>
      </c>
      <c r="CQ73" s="67"/>
      <c r="CR73" s="67"/>
      <c r="CS73" s="67"/>
      <c r="CT73" s="67"/>
      <c r="CU73" s="67"/>
      <c r="CV73" s="67"/>
      <c r="CW73" s="67"/>
      <c r="CX73" s="67"/>
      <c r="CY73" s="59" t="s">
        <v>325</v>
      </c>
      <c r="CZ73" s="59"/>
      <c r="DA73" s="59"/>
      <c r="DB73" s="59"/>
      <c r="DC73" s="59"/>
      <c r="DD73" s="59"/>
      <c r="DE73" s="59"/>
      <c r="DF73" s="59" t="s">
        <v>325</v>
      </c>
      <c r="DG73" s="59"/>
      <c r="DH73" s="59"/>
      <c r="DI73" s="59"/>
      <c r="DJ73" s="59"/>
      <c r="DK73" s="59"/>
      <c r="DL73" s="59"/>
      <c r="DM73" s="137">
        <f t="shared" si="0"/>
        <v>27412.27</v>
      </c>
      <c r="DN73" s="138"/>
      <c r="DO73" s="138"/>
      <c r="DP73" s="138"/>
      <c r="DQ73" s="138"/>
      <c r="DR73" s="138"/>
      <c r="DS73" s="138"/>
      <c r="DT73" s="139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>
        <v>27412.27</v>
      </c>
      <c r="EQ73" s="136"/>
      <c r="ER73" s="136"/>
      <c r="ES73" s="136"/>
      <c r="ET73" s="136"/>
      <c r="EU73" s="136"/>
      <c r="EV73" s="136"/>
      <c r="EW73" s="64"/>
      <c r="EX73" s="64"/>
      <c r="EY73" s="64"/>
      <c r="EZ73" s="64"/>
      <c r="FA73" s="64"/>
      <c r="FB73" s="64"/>
      <c r="FC73" s="64"/>
      <c r="FD73" s="64"/>
      <c r="FE73" s="87"/>
      <c r="FF73" s="87"/>
      <c r="FG73" s="87"/>
      <c r="FH73" s="87"/>
      <c r="FI73" s="87"/>
      <c r="FJ73" s="87"/>
      <c r="FK73" s="87"/>
      <c r="FL73" s="87"/>
    </row>
    <row r="74" spans="1:168" s="8" customFormat="1" ht="162.75" customHeight="1">
      <c r="A74" s="59" t="s">
        <v>275</v>
      </c>
      <c r="B74" s="59"/>
      <c r="C74" s="59"/>
      <c r="D74" s="59"/>
      <c r="E74" s="74" t="s">
        <v>310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6"/>
      <c r="AC74" s="77" t="s">
        <v>320</v>
      </c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8" t="s">
        <v>319</v>
      </c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 t="s">
        <v>321</v>
      </c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59" t="s">
        <v>322</v>
      </c>
      <c r="CA74" s="59"/>
      <c r="CB74" s="59"/>
      <c r="CC74" s="59"/>
      <c r="CD74" s="59"/>
      <c r="CE74" s="59"/>
      <c r="CF74" s="59"/>
      <c r="CG74" s="67">
        <v>170</v>
      </c>
      <c r="CH74" s="67"/>
      <c r="CI74" s="67"/>
      <c r="CJ74" s="67"/>
      <c r="CK74" s="67"/>
      <c r="CL74" s="67"/>
      <c r="CM74" s="67"/>
      <c r="CN74" s="67"/>
      <c r="CO74" s="67"/>
      <c r="CP74" s="67">
        <v>169.21</v>
      </c>
      <c r="CQ74" s="67"/>
      <c r="CR74" s="67"/>
      <c r="CS74" s="67"/>
      <c r="CT74" s="67"/>
      <c r="CU74" s="67"/>
      <c r="CV74" s="67"/>
      <c r="CW74" s="67"/>
      <c r="CX74" s="67"/>
      <c r="CY74" s="59" t="s">
        <v>325</v>
      </c>
      <c r="CZ74" s="59"/>
      <c r="DA74" s="59"/>
      <c r="DB74" s="59"/>
      <c r="DC74" s="59"/>
      <c r="DD74" s="59"/>
      <c r="DE74" s="59"/>
      <c r="DF74" s="59" t="s">
        <v>325</v>
      </c>
      <c r="DG74" s="59"/>
      <c r="DH74" s="59"/>
      <c r="DI74" s="59"/>
      <c r="DJ74" s="59"/>
      <c r="DK74" s="59"/>
      <c r="DL74" s="59"/>
      <c r="DM74" s="137">
        <f t="shared" si="0"/>
        <v>24998.17</v>
      </c>
      <c r="DN74" s="138"/>
      <c r="DO74" s="138"/>
      <c r="DP74" s="138"/>
      <c r="DQ74" s="138"/>
      <c r="DR74" s="138"/>
      <c r="DS74" s="138"/>
      <c r="DT74" s="139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>
        <v>24998.17</v>
      </c>
      <c r="EQ74" s="136"/>
      <c r="ER74" s="136"/>
      <c r="ES74" s="136"/>
      <c r="ET74" s="136"/>
      <c r="EU74" s="136"/>
      <c r="EV74" s="136"/>
      <c r="EW74" s="64"/>
      <c r="EX74" s="64"/>
      <c r="EY74" s="64"/>
      <c r="EZ74" s="64"/>
      <c r="FA74" s="64"/>
      <c r="FB74" s="64"/>
      <c r="FC74" s="64"/>
      <c r="FD74" s="64"/>
      <c r="FE74" s="87"/>
      <c r="FF74" s="87"/>
      <c r="FG74" s="87"/>
      <c r="FH74" s="87"/>
      <c r="FI74" s="87"/>
      <c r="FJ74" s="87"/>
      <c r="FK74" s="87"/>
      <c r="FL74" s="87"/>
    </row>
    <row r="75" spans="1:168" s="8" customFormat="1" ht="162.75" customHeight="1">
      <c r="A75" s="59" t="s">
        <v>276</v>
      </c>
      <c r="B75" s="59"/>
      <c r="C75" s="59"/>
      <c r="D75" s="59"/>
      <c r="E75" s="74" t="s">
        <v>311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6"/>
      <c r="AC75" s="77" t="s">
        <v>320</v>
      </c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8" t="s">
        <v>319</v>
      </c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 t="s">
        <v>321</v>
      </c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59" t="s">
        <v>322</v>
      </c>
      <c r="CA75" s="59"/>
      <c r="CB75" s="59"/>
      <c r="CC75" s="59"/>
      <c r="CD75" s="59"/>
      <c r="CE75" s="59"/>
      <c r="CF75" s="59"/>
      <c r="CG75" s="67">
        <v>97.14</v>
      </c>
      <c r="CH75" s="67"/>
      <c r="CI75" s="67"/>
      <c r="CJ75" s="67"/>
      <c r="CK75" s="67"/>
      <c r="CL75" s="67"/>
      <c r="CM75" s="67"/>
      <c r="CN75" s="67"/>
      <c r="CO75" s="67"/>
      <c r="CP75" s="67">
        <v>96.69</v>
      </c>
      <c r="CQ75" s="67"/>
      <c r="CR75" s="67"/>
      <c r="CS75" s="67"/>
      <c r="CT75" s="67"/>
      <c r="CU75" s="67"/>
      <c r="CV75" s="67"/>
      <c r="CW75" s="67"/>
      <c r="CX75" s="67"/>
      <c r="CY75" s="59" t="s">
        <v>325</v>
      </c>
      <c r="CZ75" s="59"/>
      <c r="DA75" s="59"/>
      <c r="DB75" s="59"/>
      <c r="DC75" s="59"/>
      <c r="DD75" s="59"/>
      <c r="DE75" s="59"/>
      <c r="DF75" s="59" t="s">
        <v>325</v>
      </c>
      <c r="DG75" s="59"/>
      <c r="DH75" s="59"/>
      <c r="DI75" s="59"/>
      <c r="DJ75" s="59"/>
      <c r="DK75" s="59"/>
      <c r="DL75" s="59"/>
      <c r="DM75" s="137">
        <f t="shared" si="0"/>
        <v>27230.97</v>
      </c>
      <c r="DN75" s="138"/>
      <c r="DO75" s="138"/>
      <c r="DP75" s="138"/>
      <c r="DQ75" s="138"/>
      <c r="DR75" s="138"/>
      <c r="DS75" s="138"/>
      <c r="DT75" s="139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>
        <v>27230.97</v>
      </c>
      <c r="EQ75" s="136"/>
      <c r="ER75" s="136"/>
      <c r="ES75" s="136"/>
      <c r="ET75" s="136"/>
      <c r="EU75" s="136"/>
      <c r="EV75" s="136"/>
      <c r="EW75" s="64"/>
      <c r="EX75" s="64"/>
      <c r="EY75" s="64"/>
      <c r="EZ75" s="64"/>
      <c r="FA75" s="64"/>
      <c r="FB75" s="64"/>
      <c r="FC75" s="64"/>
      <c r="FD75" s="64"/>
      <c r="FE75" s="87"/>
      <c r="FF75" s="87"/>
      <c r="FG75" s="87"/>
      <c r="FH75" s="87"/>
      <c r="FI75" s="87"/>
      <c r="FJ75" s="87"/>
      <c r="FK75" s="87"/>
      <c r="FL75" s="87"/>
    </row>
    <row r="76" spans="1:168" s="8" customFormat="1" ht="162.75" customHeight="1">
      <c r="A76" s="59" t="s">
        <v>277</v>
      </c>
      <c r="B76" s="59"/>
      <c r="C76" s="59"/>
      <c r="D76" s="59"/>
      <c r="E76" s="74" t="s">
        <v>312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6"/>
      <c r="AC76" s="77" t="s">
        <v>320</v>
      </c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8" t="s">
        <v>319</v>
      </c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 t="s">
        <v>321</v>
      </c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59" t="s">
        <v>322</v>
      </c>
      <c r="CA76" s="59"/>
      <c r="CB76" s="59"/>
      <c r="CC76" s="59"/>
      <c r="CD76" s="59"/>
      <c r="CE76" s="59"/>
      <c r="CF76" s="59"/>
      <c r="CG76" s="67">
        <v>126.29</v>
      </c>
      <c r="CH76" s="67"/>
      <c r="CI76" s="67"/>
      <c r="CJ76" s="67"/>
      <c r="CK76" s="67"/>
      <c r="CL76" s="67"/>
      <c r="CM76" s="67"/>
      <c r="CN76" s="67"/>
      <c r="CO76" s="67"/>
      <c r="CP76" s="67">
        <v>125.7</v>
      </c>
      <c r="CQ76" s="67"/>
      <c r="CR76" s="67"/>
      <c r="CS76" s="67"/>
      <c r="CT76" s="67"/>
      <c r="CU76" s="67"/>
      <c r="CV76" s="67"/>
      <c r="CW76" s="67"/>
      <c r="CX76" s="67"/>
      <c r="CY76" s="59" t="s">
        <v>325</v>
      </c>
      <c r="CZ76" s="59"/>
      <c r="DA76" s="59"/>
      <c r="DB76" s="59"/>
      <c r="DC76" s="59"/>
      <c r="DD76" s="59"/>
      <c r="DE76" s="59"/>
      <c r="DF76" s="59" t="s">
        <v>325</v>
      </c>
      <c r="DG76" s="59"/>
      <c r="DH76" s="59"/>
      <c r="DI76" s="59"/>
      <c r="DJ76" s="59"/>
      <c r="DK76" s="59"/>
      <c r="DL76" s="59"/>
      <c r="DM76" s="137">
        <f t="shared" si="0"/>
        <v>33876.89</v>
      </c>
      <c r="DN76" s="138"/>
      <c r="DO76" s="138"/>
      <c r="DP76" s="138"/>
      <c r="DQ76" s="138"/>
      <c r="DR76" s="138"/>
      <c r="DS76" s="138"/>
      <c r="DT76" s="139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>
        <v>33876.89</v>
      </c>
      <c r="EQ76" s="136"/>
      <c r="ER76" s="136"/>
      <c r="ES76" s="136"/>
      <c r="ET76" s="136"/>
      <c r="EU76" s="136"/>
      <c r="EV76" s="136"/>
      <c r="EW76" s="64"/>
      <c r="EX76" s="64"/>
      <c r="EY76" s="64"/>
      <c r="EZ76" s="64"/>
      <c r="FA76" s="64"/>
      <c r="FB76" s="64"/>
      <c r="FC76" s="64"/>
      <c r="FD76" s="64"/>
      <c r="FE76" s="87"/>
      <c r="FF76" s="87"/>
      <c r="FG76" s="87"/>
      <c r="FH76" s="87"/>
      <c r="FI76" s="87"/>
      <c r="FJ76" s="87"/>
      <c r="FK76" s="87"/>
      <c r="FL76" s="87"/>
    </row>
    <row r="77" spans="1:168" s="8" customFormat="1" ht="162.75" customHeight="1">
      <c r="A77" s="59" t="s">
        <v>278</v>
      </c>
      <c r="B77" s="59"/>
      <c r="C77" s="59"/>
      <c r="D77" s="59"/>
      <c r="E77" s="74" t="s">
        <v>313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6"/>
      <c r="AC77" s="77" t="s">
        <v>320</v>
      </c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8" t="s">
        <v>319</v>
      </c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 t="s">
        <v>321</v>
      </c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59" t="s">
        <v>322</v>
      </c>
      <c r="CA77" s="59"/>
      <c r="CB77" s="59"/>
      <c r="CC77" s="59"/>
      <c r="CD77" s="59"/>
      <c r="CE77" s="59"/>
      <c r="CF77" s="59"/>
      <c r="CG77" s="67">
        <v>97.14</v>
      </c>
      <c r="CH77" s="67"/>
      <c r="CI77" s="67"/>
      <c r="CJ77" s="67"/>
      <c r="CK77" s="67"/>
      <c r="CL77" s="67"/>
      <c r="CM77" s="67"/>
      <c r="CN77" s="67"/>
      <c r="CO77" s="67"/>
      <c r="CP77" s="67">
        <v>96.69</v>
      </c>
      <c r="CQ77" s="67"/>
      <c r="CR77" s="67"/>
      <c r="CS77" s="67"/>
      <c r="CT77" s="67"/>
      <c r="CU77" s="67"/>
      <c r="CV77" s="67"/>
      <c r="CW77" s="67"/>
      <c r="CX77" s="67"/>
      <c r="CY77" s="59" t="s">
        <v>325</v>
      </c>
      <c r="CZ77" s="59"/>
      <c r="DA77" s="59"/>
      <c r="DB77" s="59"/>
      <c r="DC77" s="59"/>
      <c r="DD77" s="59"/>
      <c r="DE77" s="59"/>
      <c r="DF77" s="59" t="s">
        <v>325</v>
      </c>
      <c r="DG77" s="59"/>
      <c r="DH77" s="59"/>
      <c r="DI77" s="59"/>
      <c r="DJ77" s="59"/>
      <c r="DK77" s="59"/>
      <c r="DL77" s="59"/>
      <c r="DM77" s="137">
        <f t="shared" si="0"/>
        <v>25666.1</v>
      </c>
      <c r="DN77" s="138"/>
      <c r="DO77" s="138"/>
      <c r="DP77" s="138"/>
      <c r="DQ77" s="138"/>
      <c r="DR77" s="138"/>
      <c r="DS77" s="138"/>
      <c r="DT77" s="139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>
        <v>25666.1</v>
      </c>
      <c r="EQ77" s="136"/>
      <c r="ER77" s="136"/>
      <c r="ES77" s="136"/>
      <c r="ET77" s="136"/>
      <c r="EU77" s="136"/>
      <c r="EV77" s="136"/>
      <c r="EW77" s="64"/>
      <c r="EX77" s="64"/>
      <c r="EY77" s="64"/>
      <c r="EZ77" s="64"/>
      <c r="FA77" s="64"/>
      <c r="FB77" s="64"/>
      <c r="FC77" s="64"/>
      <c r="FD77" s="64"/>
      <c r="FE77" s="87"/>
      <c r="FF77" s="87"/>
      <c r="FG77" s="87"/>
      <c r="FH77" s="87"/>
      <c r="FI77" s="87"/>
      <c r="FJ77" s="87"/>
      <c r="FK77" s="87"/>
      <c r="FL77" s="87"/>
    </row>
    <row r="78" spans="1:168" s="8" customFormat="1" ht="162.75" customHeight="1">
      <c r="A78" s="59" t="s">
        <v>279</v>
      </c>
      <c r="B78" s="59"/>
      <c r="C78" s="59"/>
      <c r="D78" s="59"/>
      <c r="E78" s="74" t="s">
        <v>314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  <c r="AC78" s="77" t="s">
        <v>320</v>
      </c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8" t="s">
        <v>319</v>
      </c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 t="s">
        <v>321</v>
      </c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59" t="s">
        <v>322</v>
      </c>
      <c r="CA78" s="59"/>
      <c r="CB78" s="59"/>
      <c r="CC78" s="59"/>
      <c r="CD78" s="59"/>
      <c r="CE78" s="59"/>
      <c r="CF78" s="59"/>
      <c r="CG78" s="67">
        <v>121.43</v>
      </c>
      <c r="CH78" s="67"/>
      <c r="CI78" s="67"/>
      <c r="CJ78" s="67"/>
      <c r="CK78" s="67"/>
      <c r="CL78" s="67"/>
      <c r="CM78" s="67"/>
      <c r="CN78" s="67"/>
      <c r="CO78" s="67"/>
      <c r="CP78" s="67">
        <v>120.87</v>
      </c>
      <c r="CQ78" s="67"/>
      <c r="CR78" s="67"/>
      <c r="CS78" s="67"/>
      <c r="CT78" s="67"/>
      <c r="CU78" s="67"/>
      <c r="CV78" s="67"/>
      <c r="CW78" s="67"/>
      <c r="CX78" s="67"/>
      <c r="CY78" s="59" t="s">
        <v>325</v>
      </c>
      <c r="CZ78" s="59"/>
      <c r="DA78" s="59"/>
      <c r="DB78" s="59"/>
      <c r="DC78" s="59"/>
      <c r="DD78" s="59"/>
      <c r="DE78" s="59"/>
      <c r="DF78" s="59" t="s">
        <v>325</v>
      </c>
      <c r="DG78" s="59"/>
      <c r="DH78" s="59"/>
      <c r="DI78" s="59"/>
      <c r="DJ78" s="59"/>
      <c r="DK78" s="59"/>
      <c r="DL78" s="59"/>
      <c r="DM78" s="137">
        <f t="shared" si="0"/>
        <v>24998.17</v>
      </c>
      <c r="DN78" s="138"/>
      <c r="DO78" s="138"/>
      <c r="DP78" s="138"/>
      <c r="DQ78" s="138"/>
      <c r="DR78" s="138"/>
      <c r="DS78" s="138"/>
      <c r="DT78" s="139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>
        <v>24998.17</v>
      </c>
      <c r="EQ78" s="136"/>
      <c r="ER78" s="136"/>
      <c r="ES78" s="136"/>
      <c r="ET78" s="136"/>
      <c r="EU78" s="136"/>
      <c r="EV78" s="136"/>
      <c r="EW78" s="64"/>
      <c r="EX78" s="64"/>
      <c r="EY78" s="64"/>
      <c r="EZ78" s="64"/>
      <c r="FA78" s="64"/>
      <c r="FB78" s="64"/>
      <c r="FC78" s="64"/>
      <c r="FD78" s="64"/>
      <c r="FE78" s="87"/>
      <c r="FF78" s="87"/>
      <c r="FG78" s="87"/>
      <c r="FH78" s="87"/>
      <c r="FI78" s="87"/>
      <c r="FJ78" s="87"/>
      <c r="FK78" s="87"/>
      <c r="FL78" s="87"/>
    </row>
    <row r="79" spans="1:168" s="8" customFormat="1" ht="162.75" customHeight="1">
      <c r="A79" s="59" t="s">
        <v>280</v>
      </c>
      <c r="B79" s="59"/>
      <c r="C79" s="59"/>
      <c r="D79" s="59"/>
      <c r="E79" s="74" t="s">
        <v>315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6"/>
      <c r="AC79" s="77" t="s">
        <v>320</v>
      </c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8" t="s">
        <v>319</v>
      </c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 t="s">
        <v>321</v>
      </c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59" t="s">
        <v>322</v>
      </c>
      <c r="CA79" s="59"/>
      <c r="CB79" s="59"/>
      <c r="CC79" s="59"/>
      <c r="CD79" s="59"/>
      <c r="CE79" s="59"/>
      <c r="CF79" s="59"/>
      <c r="CG79" s="67">
        <v>582.87</v>
      </c>
      <c r="CH79" s="67"/>
      <c r="CI79" s="67"/>
      <c r="CJ79" s="67"/>
      <c r="CK79" s="67"/>
      <c r="CL79" s="67"/>
      <c r="CM79" s="67"/>
      <c r="CN79" s="67"/>
      <c r="CO79" s="67"/>
      <c r="CP79" s="67">
        <v>580.16</v>
      </c>
      <c r="CQ79" s="67"/>
      <c r="CR79" s="67"/>
      <c r="CS79" s="67"/>
      <c r="CT79" s="67"/>
      <c r="CU79" s="67"/>
      <c r="CV79" s="67"/>
      <c r="CW79" s="67"/>
      <c r="CX79" s="67"/>
      <c r="CY79" s="59" t="s">
        <v>325</v>
      </c>
      <c r="CZ79" s="59"/>
      <c r="DA79" s="59"/>
      <c r="DB79" s="59"/>
      <c r="DC79" s="59"/>
      <c r="DD79" s="59"/>
      <c r="DE79" s="59"/>
      <c r="DF79" s="59" t="s">
        <v>325</v>
      </c>
      <c r="DG79" s="59"/>
      <c r="DH79" s="59"/>
      <c r="DI79" s="59"/>
      <c r="DJ79" s="59"/>
      <c r="DK79" s="59"/>
      <c r="DL79" s="59"/>
      <c r="DM79" s="137">
        <f t="shared" si="0"/>
        <v>24998.17</v>
      </c>
      <c r="DN79" s="138"/>
      <c r="DO79" s="138"/>
      <c r="DP79" s="138"/>
      <c r="DQ79" s="138"/>
      <c r="DR79" s="138"/>
      <c r="DS79" s="138"/>
      <c r="DT79" s="139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>
        <v>24998.17</v>
      </c>
      <c r="EQ79" s="136"/>
      <c r="ER79" s="136"/>
      <c r="ES79" s="136"/>
      <c r="ET79" s="136"/>
      <c r="EU79" s="136"/>
      <c r="EV79" s="136"/>
      <c r="EW79" s="64"/>
      <c r="EX79" s="64"/>
      <c r="EY79" s="64"/>
      <c r="EZ79" s="64"/>
      <c r="FA79" s="64"/>
      <c r="FB79" s="64"/>
      <c r="FC79" s="64"/>
      <c r="FD79" s="64"/>
      <c r="FE79" s="87"/>
      <c r="FF79" s="87"/>
      <c r="FG79" s="87"/>
      <c r="FH79" s="87"/>
      <c r="FI79" s="87"/>
      <c r="FJ79" s="87"/>
      <c r="FK79" s="87"/>
      <c r="FL79" s="87"/>
    </row>
    <row r="80" spans="1:168" s="8" customFormat="1" ht="162.75" customHeight="1">
      <c r="A80" s="59" t="s">
        <v>281</v>
      </c>
      <c r="B80" s="59"/>
      <c r="C80" s="59"/>
      <c r="D80" s="59"/>
      <c r="E80" s="74" t="s">
        <v>316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6"/>
      <c r="AC80" s="77" t="s">
        <v>320</v>
      </c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8" t="s">
        <v>319</v>
      </c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 t="s">
        <v>321</v>
      </c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59" t="s">
        <v>322</v>
      </c>
      <c r="CA80" s="59"/>
      <c r="CB80" s="59"/>
      <c r="CC80" s="59"/>
      <c r="CD80" s="59"/>
      <c r="CE80" s="59"/>
      <c r="CF80" s="59"/>
      <c r="CG80" s="67">
        <v>1952.6</v>
      </c>
      <c r="CH80" s="67"/>
      <c r="CI80" s="67"/>
      <c r="CJ80" s="67"/>
      <c r="CK80" s="67"/>
      <c r="CL80" s="67"/>
      <c r="CM80" s="67"/>
      <c r="CN80" s="67"/>
      <c r="CO80" s="67"/>
      <c r="CP80" s="67">
        <v>1943.52</v>
      </c>
      <c r="CQ80" s="67"/>
      <c r="CR80" s="67"/>
      <c r="CS80" s="67"/>
      <c r="CT80" s="67"/>
      <c r="CU80" s="67"/>
      <c r="CV80" s="67"/>
      <c r="CW80" s="67"/>
      <c r="CX80" s="67"/>
      <c r="CY80" s="59" t="s">
        <v>325</v>
      </c>
      <c r="CZ80" s="59"/>
      <c r="DA80" s="59"/>
      <c r="DB80" s="59"/>
      <c r="DC80" s="59"/>
      <c r="DD80" s="59"/>
      <c r="DE80" s="59"/>
      <c r="DF80" s="59" t="s">
        <v>325</v>
      </c>
      <c r="DG80" s="59"/>
      <c r="DH80" s="59"/>
      <c r="DI80" s="59"/>
      <c r="DJ80" s="59"/>
      <c r="DK80" s="59"/>
      <c r="DL80" s="59"/>
      <c r="DM80" s="137">
        <f t="shared" si="0"/>
        <v>27230.97</v>
      </c>
      <c r="DN80" s="138"/>
      <c r="DO80" s="138"/>
      <c r="DP80" s="138"/>
      <c r="DQ80" s="138"/>
      <c r="DR80" s="138"/>
      <c r="DS80" s="138"/>
      <c r="DT80" s="139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>
        <v>27230.97</v>
      </c>
      <c r="EQ80" s="136"/>
      <c r="ER80" s="136"/>
      <c r="ES80" s="136"/>
      <c r="ET80" s="136"/>
      <c r="EU80" s="136"/>
      <c r="EV80" s="136"/>
      <c r="EW80" s="64"/>
      <c r="EX80" s="64"/>
      <c r="EY80" s="64"/>
      <c r="EZ80" s="64"/>
      <c r="FA80" s="64"/>
      <c r="FB80" s="64"/>
      <c r="FC80" s="64"/>
      <c r="FD80" s="64"/>
      <c r="FE80" s="87"/>
      <c r="FF80" s="87"/>
      <c r="FG80" s="87"/>
      <c r="FH80" s="87"/>
      <c r="FI80" s="87"/>
      <c r="FJ80" s="87"/>
      <c r="FK80" s="87"/>
      <c r="FL80" s="87"/>
    </row>
    <row r="81" spans="1:168" s="8" customFormat="1" ht="162.75" customHeight="1">
      <c r="A81" s="59" t="s">
        <v>282</v>
      </c>
      <c r="B81" s="59"/>
      <c r="C81" s="59"/>
      <c r="D81" s="59"/>
      <c r="E81" s="74" t="s">
        <v>317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6"/>
      <c r="AC81" s="77" t="s">
        <v>320</v>
      </c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8" t="s">
        <v>319</v>
      </c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 t="s">
        <v>321</v>
      </c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59" t="s">
        <v>322</v>
      </c>
      <c r="CA81" s="59"/>
      <c r="CB81" s="59"/>
      <c r="CC81" s="59"/>
      <c r="CD81" s="59"/>
      <c r="CE81" s="59"/>
      <c r="CF81" s="59"/>
      <c r="CG81" s="67">
        <v>4322.93</v>
      </c>
      <c r="CH81" s="67"/>
      <c r="CI81" s="67"/>
      <c r="CJ81" s="67"/>
      <c r="CK81" s="67"/>
      <c r="CL81" s="67"/>
      <c r="CM81" s="67"/>
      <c r="CN81" s="67"/>
      <c r="CO81" s="67"/>
      <c r="CP81" s="67">
        <v>4302.82</v>
      </c>
      <c r="CQ81" s="67"/>
      <c r="CR81" s="67"/>
      <c r="CS81" s="67"/>
      <c r="CT81" s="67"/>
      <c r="CU81" s="67"/>
      <c r="CV81" s="67"/>
      <c r="CW81" s="67"/>
      <c r="CX81" s="67"/>
      <c r="CY81" s="59" t="s">
        <v>325</v>
      </c>
      <c r="CZ81" s="59"/>
      <c r="DA81" s="59"/>
      <c r="DB81" s="59"/>
      <c r="DC81" s="59"/>
      <c r="DD81" s="59"/>
      <c r="DE81" s="59"/>
      <c r="DF81" s="59" t="s">
        <v>325</v>
      </c>
      <c r="DG81" s="59"/>
      <c r="DH81" s="59"/>
      <c r="DI81" s="59"/>
      <c r="DJ81" s="59"/>
      <c r="DK81" s="59"/>
      <c r="DL81" s="59"/>
      <c r="DM81" s="137">
        <f t="shared" si="0"/>
        <v>46605.74</v>
      </c>
      <c r="DN81" s="138"/>
      <c r="DO81" s="138"/>
      <c r="DP81" s="138"/>
      <c r="DQ81" s="138"/>
      <c r="DR81" s="138"/>
      <c r="DS81" s="138"/>
      <c r="DT81" s="139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>
        <v>46605.74</v>
      </c>
      <c r="EQ81" s="136"/>
      <c r="ER81" s="136"/>
      <c r="ES81" s="136"/>
      <c r="ET81" s="136"/>
      <c r="EU81" s="136"/>
      <c r="EV81" s="136"/>
      <c r="EW81" s="64"/>
      <c r="EX81" s="64"/>
      <c r="EY81" s="64"/>
      <c r="EZ81" s="64"/>
      <c r="FA81" s="64"/>
      <c r="FB81" s="64"/>
      <c r="FC81" s="64"/>
      <c r="FD81" s="64"/>
      <c r="FE81" s="87"/>
      <c r="FF81" s="87"/>
      <c r="FG81" s="87"/>
      <c r="FH81" s="87"/>
      <c r="FI81" s="87"/>
      <c r="FJ81" s="87"/>
      <c r="FK81" s="87"/>
      <c r="FL81" s="87"/>
    </row>
    <row r="82" spans="1:168" s="8" customFormat="1" ht="162.75" customHeight="1">
      <c r="A82" s="59" t="s">
        <v>283</v>
      </c>
      <c r="B82" s="59"/>
      <c r="C82" s="59"/>
      <c r="D82" s="59"/>
      <c r="E82" s="74" t="s">
        <v>318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6"/>
      <c r="AC82" s="77" t="s">
        <v>320</v>
      </c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8" t="s">
        <v>319</v>
      </c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 t="s">
        <v>321</v>
      </c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59" t="s">
        <v>322</v>
      </c>
      <c r="CA82" s="59"/>
      <c r="CB82" s="59"/>
      <c r="CC82" s="59"/>
      <c r="CD82" s="59"/>
      <c r="CE82" s="59"/>
      <c r="CF82" s="59"/>
      <c r="CG82" s="67">
        <v>315.72</v>
      </c>
      <c r="CH82" s="67"/>
      <c r="CI82" s="67"/>
      <c r="CJ82" s="67"/>
      <c r="CK82" s="67"/>
      <c r="CL82" s="67"/>
      <c r="CM82" s="67"/>
      <c r="CN82" s="67"/>
      <c r="CO82" s="67"/>
      <c r="CP82" s="67">
        <v>314.25</v>
      </c>
      <c r="CQ82" s="67"/>
      <c r="CR82" s="67"/>
      <c r="CS82" s="67"/>
      <c r="CT82" s="67"/>
      <c r="CU82" s="67"/>
      <c r="CV82" s="67"/>
      <c r="CW82" s="67"/>
      <c r="CX82" s="67"/>
      <c r="CY82" s="59" t="s">
        <v>325</v>
      </c>
      <c r="CZ82" s="59"/>
      <c r="DA82" s="59"/>
      <c r="DB82" s="59"/>
      <c r="DC82" s="59"/>
      <c r="DD82" s="59"/>
      <c r="DE82" s="59"/>
      <c r="DF82" s="59" t="s">
        <v>325</v>
      </c>
      <c r="DG82" s="59"/>
      <c r="DH82" s="59"/>
      <c r="DI82" s="59"/>
      <c r="DJ82" s="59"/>
      <c r="DK82" s="59"/>
      <c r="DL82" s="59"/>
      <c r="DM82" s="137">
        <f t="shared" si="0"/>
        <v>27898.96</v>
      </c>
      <c r="DN82" s="138"/>
      <c r="DO82" s="138"/>
      <c r="DP82" s="138"/>
      <c r="DQ82" s="138"/>
      <c r="DR82" s="138"/>
      <c r="DS82" s="138"/>
      <c r="DT82" s="139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>
        <v>27898.96</v>
      </c>
      <c r="EQ82" s="136"/>
      <c r="ER82" s="136"/>
      <c r="ES82" s="136"/>
      <c r="ET82" s="136"/>
      <c r="EU82" s="136"/>
      <c r="EV82" s="136"/>
      <c r="EW82" s="64"/>
      <c r="EX82" s="64"/>
      <c r="EY82" s="64"/>
      <c r="EZ82" s="64"/>
      <c r="FA82" s="64"/>
      <c r="FB82" s="64"/>
      <c r="FC82" s="64"/>
      <c r="FD82" s="64"/>
      <c r="FE82" s="87"/>
      <c r="FF82" s="87"/>
      <c r="FG82" s="87"/>
      <c r="FH82" s="87"/>
      <c r="FI82" s="87"/>
      <c r="FJ82" s="87"/>
      <c r="FK82" s="87"/>
      <c r="FL82" s="87"/>
    </row>
    <row r="83" spans="1:168" s="8" customFormat="1" ht="12">
      <c r="A83" s="51" t="s">
        <v>104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140">
        <f>SUM(CG49:CG82)</f>
        <v>10967.599999999999</v>
      </c>
      <c r="CH83" s="140"/>
      <c r="CI83" s="140"/>
      <c r="CJ83" s="140"/>
      <c r="CK83" s="140"/>
      <c r="CL83" s="140"/>
      <c r="CM83" s="140"/>
      <c r="CN83" s="140"/>
      <c r="CO83" s="140"/>
      <c r="CP83" s="140">
        <f>SUM(CP49:CP82)</f>
        <v>10916.599999999999</v>
      </c>
      <c r="CQ83" s="140"/>
      <c r="CR83" s="140"/>
      <c r="CS83" s="140"/>
      <c r="CT83" s="140"/>
      <c r="CU83" s="140"/>
      <c r="CV83" s="140"/>
      <c r="CW83" s="140"/>
      <c r="CX83" s="140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2"/>
      <c r="DM83" s="136">
        <f>SUM(DM49:DT82)</f>
        <v>933284.7000000001</v>
      </c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>
        <f>SUM(EB49:EH59)</f>
        <v>289478.94</v>
      </c>
      <c r="EC83" s="136"/>
      <c r="ED83" s="136"/>
      <c r="EE83" s="136"/>
      <c r="EF83" s="136"/>
      <c r="EG83" s="136"/>
      <c r="EH83" s="136"/>
      <c r="EI83" s="136">
        <f>SUM(EI60:EO71)</f>
        <v>327891.18000000005</v>
      </c>
      <c r="EJ83" s="136"/>
      <c r="EK83" s="136"/>
      <c r="EL83" s="136"/>
      <c r="EM83" s="136"/>
      <c r="EN83" s="136"/>
      <c r="EO83" s="136"/>
      <c r="EP83" s="136">
        <f>SUM(EP72:EV82)</f>
        <v>315914.58</v>
      </c>
      <c r="EQ83" s="136"/>
      <c r="ER83" s="136"/>
      <c r="ES83" s="136"/>
      <c r="ET83" s="136"/>
      <c r="EU83" s="136"/>
      <c r="EV83" s="136"/>
      <c r="EW83" s="64"/>
      <c r="EX83" s="64"/>
      <c r="EY83" s="64"/>
      <c r="EZ83" s="64"/>
      <c r="FA83" s="64"/>
      <c r="FB83" s="64"/>
      <c r="FC83" s="64"/>
      <c r="FD83" s="64"/>
      <c r="FE83" s="87"/>
      <c r="FF83" s="87"/>
      <c r="FG83" s="87"/>
      <c r="FH83" s="87"/>
      <c r="FI83" s="87"/>
      <c r="FJ83" s="87"/>
      <c r="FK83" s="87"/>
      <c r="FL83" s="87"/>
    </row>
    <row r="84" spans="1:168" s="8" customFormat="1" ht="12">
      <c r="A84" s="53" t="s">
        <v>105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1"/>
    </row>
    <row r="85" spans="1:168" s="8" customFormat="1" ht="12">
      <c r="A85" s="51" t="s">
        <v>106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1"/>
    </row>
    <row r="86" spans="1:168" s="8" customFormat="1" ht="12">
      <c r="A86" s="59" t="s">
        <v>107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64"/>
      <c r="CH86" s="64"/>
      <c r="CI86" s="64"/>
      <c r="CJ86" s="64"/>
      <c r="CK86" s="64"/>
      <c r="CL86" s="64"/>
      <c r="CM86" s="64"/>
      <c r="CN86" s="64"/>
      <c r="CO86" s="64"/>
      <c r="CP86" s="63"/>
      <c r="CQ86" s="64"/>
      <c r="CR86" s="64"/>
      <c r="CS86" s="64"/>
      <c r="CT86" s="64"/>
      <c r="CU86" s="64"/>
      <c r="CV86" s="64"/>
      <c r="CW86" s="64"/>
      <c r="CX86" s="64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87"/>
      <c r="FF86" s="87"/>
      <c r="FG86" s="87"/>
      <c r="FH86" s="87"/>
      <c r="FI86" s="87"/>
      <c r="FJ86" s="87"/>
      <c r="FK86" s="87"/>
      <c r="FL86" s="87"/>
    </row>
    <row r="87" spans="1:168" s="8" customFormat="1" ht="12">
      <c r="A87" s="59" t="s">
        <v>108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87"/>
      <c r="FF87" s="87"/>
      <c r="FG87" s="87"/>
      <c r="FH87" s="87"/>
      <c r="FI87" s="87"/>
      <c r="FJ87" s="87"/>
      <c r="FK87" s="87"/>
      <c r="FL87" s="87"/>
    </row>
    <row r="88" spans="1:168" s="8" customFormat="1" ht="12">
      <c r="A88" s="55" t="s">
        <v>217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9"/>
    </row>
    <row r="89" spans="1:168" s="8" customFormat="1" ht="12">
      <c r="A89" s="57" t="s">
        <v>208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1"/>
    </row>
    <row r="90" spans="1:168" s="8" customFormat="1" ht="12">
      <c r="A90" s="59" t="s">
        <v>109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87"/>
      <c r="FF90" s="87"/>
      <c r="FG90" s="87"/>
      <c r="FH90" s="87"/>
      <c r="FI90" s="87"/>
      <c r="FJ90" s="87"/>
      <c r="FK90" s="87"/>
      <c r="FL90" s="87"/>
    </row>
    <row r="91" spans="1:168" s="8" customFormat="1" ht="12">
      <c r="A91" s="59" t="s">
        <v>110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87"/>
      <c r="FF91" s="87"/>
      <c r="FG91" s="87"/>
      <c r="FH91" s="87"/>
      <c r="FI91" s="87"/>
      <c r="FJ91" s="87"/>
      <c r="FK91" s="87"/>
      <c r="FL91" s="87"/>
    </row>
    <row r="92" spans="1:168" s="8" customFormat="1" ht="12">
      <c r="A92" s="51" t="s">
        <v>111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62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87"/>
      <c r="FF92" s="87"/>
      <c r="FG92" s="87"/>
      <c r="FH92" s="87"/>
      <c r="FI92" s="87"/>
      <c r="FJ92" s="87"/>
      <c r="FK92" s="87"/>
      <c r="FL92" s="87"/>
    </row>
    <row r="93" spans="1:168" s="8" customFormat="1" ht="12">
      <c r="A93" s="53" t="s">
        <v>112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62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87"/>
      <c r="FF93" s="87"/>
      <c r="FG93" s="87"/>
      <c r="FH93" s="87"/>
      <c r="FI93" s="87"/>
      <c r="FJ93" s="87"/>
      <c r="FK93" s="87"/>
      <c r="FL93" s="87"/>
    </row>
    <row r="94" spans="1:166" s="8" customFormat="1" ht="1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</row>
    <row r="95" spans="1:167" ht="12.75">
      <c r="A95" s="23" t="s">
        <v>326</v>
      </c>
      <c r="AB95" s="30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FK95" s="2"/>
    </row>
    <row r="96" spans="1:167" ht="12.75">
      <c r="A96" s="23"/>
      <c r="FK96" s="2"/>
    </row>
    <row r="97" spans="1:166" s="6" customFormat="1" ht="10.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</row>
  </sheetData>
  <sheetProtection/>
  <mergeCells count="1087">
    <mergeCell ref="CG83:CO83"/>
    <mergeCell ref="CP83:CX83"/>
    <mergeCell ref="DU82:EA82"/>
    <mergeCell ref="EB82:EH82"/>
    <mergeCell ref="EI82:EO82"/>
    <mergeCell ref="EP82:EV82"/>
    <mergeCell ref="DM83:DT83"/>
    <mergeCell ref="DU83:EA83"/>
    <mergeCell ref="EB83:EH83"/>
    <mergeCell ref="EI83:EO83"/>
    <mergeCell ref="FE82:FL82"/>
    <mergeCell ref="BZ82:CF82"/>
    <mergeCell ref="CG82:CO82"/>
    <mergeCell ref="CP82:CX82"/>
    <mergeCell ref="CY82:DE82"/>
    <mergeCell ref="DF82:DL82"/>
    <mergeCell ref="DM82:DT82"/>
    <mergeCell ref="A82:D82"/>
    <mergeCell ref="E82:AB82"/>
    <mergeCell ref="AC82:AQ82"/>
    <mergeCell ref="AR82:BL82"/>
    <mergeCell ref="BM82:BY82"/>
    <mergeCell ref="EW82:FD82"/>
    <mergeCell ref="DU81:EA81"/>
    <mergeCell ref="EB81:EH81"/>
    <mergeCell ref="EI81:EO81"/>
    <mergeCell ref="EP81:EV81"/>
    <mergeCell ref="EW81:FD81"/>
    <mergeCell ref="FE81:FL81"/>
    <mergeCell ref="BZ81:CF81"/>
    <mergeCell ref="CG81:CO81"/>
    <mergeCell ref="CP81:CX81"/>
    <mergeCell ref="CY81:DE81"/>
    <mergeCell ref="DF81:DL81"/>
    <mergeCell ref="DM81:DT81"/>
    <mergeCell ref="EB80:EH80"/>
    <mergeCell ref="EI80:EO80"/>
    <mergeCell ref="EP80:EV80"/>
    <mergeCell ref="EW80:FD80"/>
    <mergeCell ref="FE80:FL80"/>
    <mergeCell ref="A81:D81"/>
    <mergeCell ref="E81:AB81"/>
    <mergeCell ref="AC81:AQ81"/>
    <mergeCell ref="AR81:BL81"/>
    <mergeCell ref="BM81:BY81"/>
    <mergeCell ref="CG80:CO80"/>
    <mergeCell ref="CP80:CX80"/>
    <mergeCell ref="CY80:DE80"/>
    <mergeCell ref="DF80:DL80"/>
    <mergeCell ref="DM80:DT80"/>
    <mergeCell ref="DU80:EA80"/>
    <mergeCell ref="A80:D80"/>
    <mergeCell ref="E80:AB80"/>
    <mergeCell ref="AC80:AQ80"/>
    <mergeCell ref="AR80:BL80"/>
    <mergeCell ref="BM80:BY80"/>
    <mergeCell ref="BZ80:CF80"/>
    <mergeCell ref="DU79:EA79"/>
    <mergeCell ref="EB79:EH79"/>
    <mergeCell ref="EI79:EO79"/>
    <mergeCell ref="EP79:EV79"/>
    <mergeCell ref="EW79:FD79"/>
    <mergeCell ref="FE79:FL79"/>
    <mergeCell ref="BZ79:CF79"/>
    <mergeCell ref="CG79:CO79"/>
    <mergeCell ref="CP79:CX79"/>
    <mergeCell ref="CY79:DE79"/>
    <mergeCell ref="DF79:DL79"/>
    <mergeCell ref="DM79:DT79"/>
    <mergeCell ref="EB78:EH78"/>
    <mergeCell ref="EI78:EO78"/>
    <mergeCell ref="EP78:EV78"/>
    <mergeCell ref="EW78:FD78"/>
    <mergeCell ref="FE78:FL78"/>
    <mergeCell ref="A79:D79"/>
    <mergeCell ref="E79:AB79"/>
    <mergeCell ref="AC79:AQ79"/>
    <mergeCell ref="AR79:BL79"/>
    <mergeCell ref="BM79:BY79"/>
    <mergeCell ref="CG78:CO78"/>
    <mergeCell ref="CP78:CX78"/>
    <mergeCell ref="CY78:DE78"/>
    <mergeCell ref="DF78:DL78"/>
    <mergeCell ref="DM78:DT78"/>
    <mergeCell ref="DU78:EA78"/>
    <mergeCell ref="A78:D78"/>
    <mergeCell ref="E78:AB78"/>
    <mergeCell ref="AC78:AQ78"/>
    <mergeCell ref="AR78:BL78"/>
    <mergeCell ref="BM78:BY78"/>
    <mergeCell ref="BZ78:CF78"/>
    <mergeCell ref="DU77:EA77"/>
    <mergeCell ref="EB77:EH77"/>
    <mergeCell ref="EI77:EO77"/>
    <mergeCell ref="EP77:EV77"/>
    <mergeCell ref="EW77:FD77"/>
    <mergeCell ref="FE77:FL77"/>
    <mergeCell ref="BZ77:CF77"/>
    <mergeCell ref="CG77:CO77"/>
    <mergeCell ref="CP77:CX77"/>
    <mergeCell ref="CY77:DE77"/>
    <mergeCell ref="DF77:DL77"/>
    <mergeCell ref="DM77:DT77"/>
    <mergeCell ref="EB76:EH76"/>
    <mergeCell ref="EI76:EO76"/>
    <mergeCell ref="EP76:EV76"/>
    <mergeCell ref="EW76:FD76"/>
    <mergeCell ref="FE76:FL76"/>
    <mergeCell ref="A77:D77"/>
    <mergeCell ref="E77:AB77"/>
    <mergeCell ref="AC77:AQ77"/>
    <mergeCell ref="AR77:BL77"/>
    <mergeCell ref="BM77:BY77"/>
    <mergeCell ref="CG76:CO76"/>
    <mergeCell ref="CP76:CX76"/>
    <mergeCell ref="CY76:DE76"/>
    <mergeCell ref="DF76:DL76"/>
    <mergeCell ref="DM76:DT76"/>
    <mergeCell ref="DU76:EA76"/>
    <mergeCell ref="A76:D76"/>
    <mergeCell ref="E76:AB76"/>
    <mergeCell ref="AC76:AQ76"/>
    <mergeCell ref="AR76:BL76"/>
    <mergeCell ref="BM76:BY76"/>
    <mergeCell ref="BZ76:CF76"/>
    <mergeCell ref="DU75:EA75"/>
    <mergeCell ref="EB75:EH75"/>
    <mergeCell ref="EI75:EO75"/>
    <mergeCell ref="EP75:EV75"/>
    <mergeCell ref="EW75:FD75"/>
    <mergeCell ref="FE75:FL75"/>
    <mergeCell ref="BZ75:CF75"/>
    <mergeCell ref="CG75:CO75"/>
    <mergeCell ref="CP75:CX75"/>
    <mergeCell ref="CY75:DE75"/>
    <mergeCell ref="DF75:DL75"/>
    <mergeCell ref="DM75:DT75"/>
    <mergeCell ref="EB74:EH74"/>
    <mergeCell ref="EI74:EO74"/>
    <mergeCell ref="EP74:EV74"/>
    <mergeCell ref="EW74:FD74"/>
    <mergeCell ref="FE74:FL74"/>
    <mergeCell ref="A75:D75"/>
    <mergeCell ref="E75:AB75"/>
    <mergeCell ref="AC75:AQ75"/>
    <mergeCell ref="AR75:BL75"/>
    <mergeCell ref="BM75:BY75"/>
    <mergeCell ref="CG74:CO74"/>
    <mergeCell ref="CP74:CX74"/>
    <mergeCell ref="CY74:DE74"/>
    <mergeCell ref="DF74:DL74"/>
    <mergeCell ref="DM74:DT74"/>
    <mergeCell ref="DU74:EA74"/>
    <mergeCell ref="A74:D74"/>
    <mergeCell ref="E74:AB74"/>
    <mergeCell ref="AC74:AQ74"/>
    <mergeCell ref="AR74:BL74"/>
    <mergeCell ref="BM74:BY74"/>
    <mergeCell ref="BZ74:CF74"/>
    <mergeCell ref="DU73:EA73"/>
    <mergeCell ref="EB73:EH73"/>
    <mergeCell ref="EI73:EO73"/>
    <mergeCell ref="EP73:EV73"/>
    <mergeCell ref="EW73:FD73"/>
    <mergeCell ref="FE73:FL73"/>
    <mergeCell ref="BZ73:CF73"/>
    <mergeCell ref="CG73:CO73"/>
    <mergeCell ref="CP73:CX73"/>
    <mergeCell ref="CY73:DE73"/>
    <mergeCell ref="DF73:DL73"/>
    <mergeCell ref="DM73:DT73"/>
    <mergeCell ref="EB72:EH72"/>
    <mergeCell ref="EI72:EO72"/>
    <mergeCell ref="EP72:EV72"/>
    <mergeCell ref="EW72:FD72"/>
    <mergeCell ref="FE72:FL72"/>
    <mergeCell ref="A73:D73"/>
    <mergeCell ref="E73:AB73"/>
    <mergeCell ref="AC73:AQ73"/>
    <mergeCell ref="AR73:BL73"/>
    <mergeCell ref="BM73:BY73"/>
    <mergeCell ref="CG72:CO72"/>
    <mergeCell ref="CP72:CX72"/>
    <mergeCell ref="CY72:DE72"/>
    <mergeCell ref="DF72:DL72"/>
    <mergeCell ref="DM72:DT72"/>
    <mergeCell ref="DU72:EA72"/>
    <mergeCell ref="A72:D72"/>
    <mergeCell ref="E72:AB72"/>
    <mergeCell ref="AC72:AQ72"/>
    <mergeCell ref="AR72:BL72"/>
    <mergeCell ref="BM72:BY72"/>
    <mergeCell ref="BZ72:CF72"/>
    <mergeCell ref="DU71:EA71"/>
    <mergeCell ref="EB71:EH71"/>
    <mergeCell ref="EI71:EO71"/>
    <mergeCell ref="EP71:EV71"/>
    <mergeCell ref="EW71:FD71"/>
    <mergeCell ref="FE71:FL71"/>
    <mergeCell ref="BZ71:CF71"/>
    <mergeCell ref="CG71:CO71"/>
    <mergeCell ref="CP71:CX71"/>
    <mergeCell ref="CY71:DE71"/>
    <mergeCell ref="DF71:DL71"/>
    <mergeCell ref="DM71:DT71"/>
    <mergeCell ref="EB70:EH70"/>
    <mergeCell ref="EI70:EO70"/>
    <mergeCell ref="EP70:EV70"/>
    <mergeCell ref="EW70:FD70"/>
    <mergeCell ref="FE70:FL70"/>
    <mergeCell ref="A71:D71"/>
    <mergeCell ref="E71:AB71"/>
    <mergeCell ref="AC71:AQ71"/>
    <mergeCell ref="AR71:BL71"/>
    <mergeCell ref="BM71:BY71"/>
    <mergeCell ref="CG70:CO70"/>
    <mergeCell ref="CP70:CX70"/>
    <mergeCell ref="CY70:DE70"/>
    <mergeCell ref="DF70:DL70"/>
    <mergeCell ref="DM70:DT70"/>
    <mergeCell ref="DU70:EA70"/>
    <mergeCell ref="A70:D70"/>
    <mergeCell ref="E70:AB70"/>
    <mergeCell ref="AC70:AQ70"/>
    <mergeCell ref="AR70:BL70"/>
    <mergeCell ref="BM70:BY70"/>
    <mergeCell ref="BZ70:CF70"/>
    <mergeCell ref="DU69:EA69"/>
    <mergeCell ref="EB69:EH69"/>
    <mergeCell ref="EI69:EO69"/>
    <mergeCell ref="EP69:EV69"/>
    <mergeCell ref="EW69:FD69"/>
    <mergeCell ref="FE69:FL69"/>
    <mergeCell ref="BZ69:CF69"/>
    <mergeCell ref="CG69:CO69"/>
    <mergeCell ref="CP69:CX69"/>
    <mergeCell ref="CY69:DE69"/>
    <mergeCell ref="DF69:DL69"/>
    <mergeCell ref="DM69:DT69"/>
    <mergeCell ref="EB68:EH68"/>
    <mergeCell ref="EI68:EO68"/>
    <mergeCell ref="EP68:EV68"/>
    <mergeCell ref="EW68:FD68"/>
    <mergeCell ref="FE68:FL68"/>
    <mergeCell ref="A69:D69"/>
    <mergeCell ref="E69:AB69"/>
    <mergeCell ref="AC69:AQ69"/>
    <mergeCell ref="AR69:BL69"/>
    <mergeCell ref="BM69:BY69"/>
    <mergeCell ref="CG68:CO68"/>
    <mergeCell ref="CP68:CX68"/>
    <mergeCell ref="CY68:DE68"/>
    <mergeCell ref="DF68:DL68"/>
    <mergeCell ref="DM68:DT68"/>
    <mergeCell ref="DU68:EA68"/>
    <mergeCell ref="A68:D68"/>
    <mergeCell ref="E68:AB68"/>
    <mergeCell ref="AC68:AQ68"/>
    <mergeCell ref="AR68:BL68"/>
    <mergeCell ref="BM68:BY68"/>
    <mergeCell ref="BZ68:CF68"/>
    <mergeCell ref="DU67:EA67"/>
    <mergeCell ref="EB67:EH67"/>
    <mergeCell ref="EI67:EO67"/>
    <mergeCell ref="EP67:EV67"/>
    <mergeCell ref="EW67:FD67"/>
    <mergeCell ref="FE67:FL67"/>
    <mergeCell ref="BZ67:CF67"/>
    <mergeCell ref="CG67:CO67"/>
    <mergeCell ref="CP67:CX67"/>
    <mergeCell ref="CY67:DE67"/>
    <mergeCell ref="DF67:DL67"/>
    <mergeCell ref="DM67:DT67"/>
    <mergeCell ref="EB66:EH66"/>
    <mergeCell ref="EI66:EO66"/>
    <mergeCell ref="EP66:EV66"/>
    <mergeCell ref="EW66:FD66"/>
    <mergeCell ref="FE66:FL66"/>
    <mergeCell ref="A67:D67"/>
    <mergeCell ref="E67:AB67"/>
    <mergeCell ref="AC67:AQ67"/>
    <mergeCell ref="AR67:BL67"/>
    <mergeCell ref="BM67:BY67"/>
    <mergeCell ref="CG66:CO66"/>
    <mergeCell ref="CP66:CX66"/>
    <mergeCell ref="CY66:DE66"/>
    <mergeCell ref="DF66:DL66"/>
    <mergeCell ref="DM66:DT66"/>
    <mergeCell ref="DU66:EA66"/>
    <mergeCell ref="A66:D66"/>
    <mergeCell ref="E66:AB66"/>
    <mergeCell ref="AC66:AQ66"/>
    <mergeCell ref="AR66:BL66"/>
    <mergeCell ref="BM66:BY66"/>
    <mergeCell ref="BZ66:CF66"/>
    <mergeCell ref="DU65:EA65"/>
    <mergeCell ref="EB65:EH65"/>
    <mergeCell ref="EI65:EO65"/>
    <mergeCell ref="EP65:EV65"/>
    <mergeCell ref="EW65:FD65"/>
    <mergeCell ref="FE65:FL65"/>
    <mergeCell ref="BZ65:CF65"/>
    <mergeCell ref="CG65:CO65"/>
    <mergeCell ref="CP65:CX65"/>
    <mergeCell ref="CY65:DE65"/>
    <mergeCell ref="DF65:DL65"/>
    <mergeCell ref="DM65:DT65"/>
    <mergeCell ref="EB64:EH64"/>
    <mergeCell ref="EI64:EO64"/>
    <mergeCell ref="EP64:EV64"/>
    <mergeCell ref="EW64:FD64"/>
    <mergeCell ref="FE64:FL64"/>
    <mergeCell ref="A65:D65"/>
    <mergeCell ref="E65:AB65"/>
    <mergeCell ref="AC65:AQ65"/>
    <mergeCell ref="AR65:BL65"/>
    <mergeCell ref="BM65:BY65"/>
    <mergeCell ref="CG64:CO64"/>
    <mergeCell ref="CP64:CX64"/>
    <mergeCell ref="CY64:DE64"/>
    <mergeCell ref="DF64:DL64"/>
    <mergeCell ref="DM64:DT64"/>
    <mergeCell ref="DU64:EA64"/>
    <mergeCell ref="A64:D64"/>
    <mergeCell ref="E64:AB64"/>
    <mergeCell ref="AC64:AQ64"/>
    <mergeCell ref="AR64:BL64"/>
    <mergeCell ref="BM64:BY64"/>
    <mergeCell ref="BZ64:CF64"/>
    <mergeCell ref="DU63:EA63"/>
    <mergeCell ref="EB63:EH63"/>
    <mergeCell ref="EI63:EO63"/>
    <mergeCell ref="EP63:EV63"/>
    <mergeCell ref="EW63:FD63"/>
    <mergeCell ref="FE63:FL63"/>
    <mergeCell ref="BZ63:CF63"/>
    <mergeCell ref="CG63:CO63"/>
    <mergeCell ref="CP63:CX63"/>
    <mergeCell ref="CY63:DE63"/>
    <mergeCell ref="DF63:DL63"/>
    <mergeCell ref="DM63:DT63"/>
    <mergeCell ref="EB62:EH62"/>
    <mergeCell ref="EI62:EO62"/>
    <mergeCell ref="EP62:EV62"/>
    <mergeCell ref="EW62:FD62"/>
    <mergeCell ref="FE62:FL62"/>
    <mergeCell ref="A63:D63"/>
    <mergeCell ref="E63:AB63"/>
    <mergeCell ref="AC63:AQ63"/>
    <mergeCell ref="AR63:BL63"/>
    <mergeCell ref="BM63:BY63"/>
    <mergeCell ref="CG62:CO62"/>
    <mergeCell ref="CP62:CX62"/>
    <mergeCell ref="CY62:DE62"/>
    <mergeCell ref="DF62:DL62"/>
    <mergeCell ref="DM62:DT62"/>
    <mergeCell ref="DU62:EA62"/>
    <mergeCell ref="A62:D62"/>
    <mergeCell ref="E62:AB62"/>
    <mergeCell ref="AC62:AQ62"/>
    <mergeCell ref="AR62:BL62"/>
    <mergeCell ref="BM62:BY62"/>
    <mergeCell ref="BZ62:CF62"/>
    <mergeCell ref="DU61:EA61"/>
    <mergeCell ref="EB61:EH61"/>
    <mergeCell ref="EI61:EO61"/>
    <mergeCell ref="EP61:EV61"/>
    <mergeCell ref="EW61:FD61"/>
    <mergeCell ref="FE61:FL61"/>
    <mergeCell ref="BZ61:CF61"/>
    <mergeCell ref="CG61:CO61"/>
    <mergeCell ref="CP61:CX61"/>
    <mergeCell ref="CY61:DE61"/>
    <mergeCell ref="DF61:DL61"/>
    <mergeCell ref="DM61:DT61"/>
    <mergeCell ref="EB60:EH60"/>
    <mergeCell ref="EI60:EO60"/>
    <mergeCell ref="EP60:EV60"/>
    <mergeCell ref="EW60:FD60"/>
    <mergeCell ref="FE60:FL60"/>
    <mergeCell ref="A61:D61"/>
    <mergeCell ref="E61:AB61"/>
    <mergeCell ref="AC61:AQ61"/>
    <mergeCell ref="AR61:BL61"/>
    <mergeCell ref="BM61:BY61"/>
    <mergeCell ref="CG60:CO60"/>
    <mergeCell ref="CP60:CX60"/>
    <mergeCell ref="CY60:DE60"/>
    <mergeCell ref="DF60:DL60"/>
    <mergeCell ref="DM60:DT60"/>
    <mergeCell ref="DU60:EA60"/>
    <mergeCell ref="A60:D60"/>
    <mergeCell ref="E60:AB60"/>
    <mergeCell ref="AC60:AQ60"/>
    <mergeCell ref="AR60:BL60"/>
    <mergeCell ref="BM60:BY60"/>
    <mergeCell ref="BZ60:CF60"/>
    <mergeCell ref="DU59:EA59"/>
    <mergeCell ref="EB59:EH59"/>
    <mergeCell ref="EI59:EO59"/>
    <mergeCell ref="EP59:EV59"/>
    <mergeCell ref="EW59:FD59"/>
    <mergeCell ref="FE59:FL59"/>
    <mergeCell ref="BZ59:CF59"/>
    <mergeCell ref="CG59:CO59"/>
    <mergeCell ref="CP59:CX59"/>
    <mergeCell ref="CY59:DE59"/>
    <mergeCell ref="DF59:DL59"/>
    <mergeCell ref="DM59:DT59"/>
    <mergeCell ref="EB58:EH58"/>
    <mergeCell ref="EI58:EO58"/>
    <mergeCell ref="EP58:EV58"/>
    <mergeCell ref="EW58:FD58"/>
    <mergeCell ref="FE58:FL58"/>
    <mergeCell ref="A59:D59"/>
    <mergeCell ref="E59:AB59"/>
    <mergeCell ref="AC59:AQ59"/>
    <mergeCell ref="AR59:BL59"/>
    <mergeCell ref="BM59:BY59"/>
    <mergeCell ref="CG58:CO58"/>
    <mergeCell ref="CP58:CX58"/>
    <mergeCell ref="CY58:DE58"/>
    <mergeCell ref="DF58:DL58"/>
    <mergeCell ref="DM58:DT58"/>
    <mergeCell ref="DU58:EA58"/>
    <mergeCell ref="A58:D58"/>
    <mergeCell ref="E58:AB58"/>
    <mergeCell ref="AC58:AQ58"/>
    <mergeCell ref="AR58:BL58"/>
    <mergeCell ref="BM58:BY58"/>
    <mergeCell ref="BZ58:CF58"/>
    <mergeCell ref="DU57:EA57"/>
    <mergeCell ref="EB57:EH57"/>
    <mergeCell ref="EI57:EO57"/>
    <mergeCell ref="EP57:EV57"/>
    <mergeCell ref="EW57:FD57"/>
    <mergeCell ref="FE57:FL57"/>
    <mergeCell ref="BZ57:CF57"/>
    <mergeCell ref="CG57:CO57"/>
    <mergeCell ref="CP57:CX57"/>
    <mergeCell ref="CY57:DE57"/>
    <mergeCell ref="DF57:DL57"/>
    <mergeCell ref="DM57:DT57"/>
    <mergeCell ref="EB56:EH56"/>
    <mergeCell ref="EI56:EO56"/>
    <mergeCell ref="EP56:EV56"/>
    <mergeCell ref="EW56:FD56"/>
    <mergeCell ref="FE56:FL56"/>
    <mergeCell ref="A57:D57"/>
    <mergeCell ref="E57:AB57"/>
    <mergeCell ref="AC57:AQ57"/>
    <mergeCell ref="AR57:BL57"/>
    <mergeCell ref="BM57:BY57"/>
    <mergeCell ref="CG56:CO56"/>
    <mergeCell ref="CP56:CX56"/>
    <mergeCell ref="CY56:DE56"/>
    <mergeCell ref="DF56:DL56"/>
    <mergeCell ref="DM56:DT56"/>
    <mergeCell ref="DU56:EA56"/>
    <mergeCell ref="EI55:EO55"/>
    <mergeCell ref="EP55:EV55"/>
    <mergeCell ref="EW55:FD55"/>
    <mergeCell ref="FE55:FL55"/>
    <mergeCell ref="A56:D56"/>
    <mergeCell ref="E56:AB56"/>
    <mergeCell ref="AC56:AQ56"/>
    <mergeCell ref="AR56:BL56"/>
    <mergeCell ref="BM56:BY56"/>
    <mergeCell ref="BZ56:CF56"/>
    <mergeCell ref="CP55:CX55"/>
    <mergeCell ref="CY55:DE55"/>
    <mergeCell ref="DF55:DL55"/>
    <mergeCell ref="DM55:DT55"/>
    <mergeCell ref="DU55:EA55"/>
    <mergeCell ref="EB55:EH55"/>
    <mergeCell ref="EP54:EV54"/>
    <mergeCell ref="EW54:FD54"/>
    <mergeCell ref="FE54:FL54"/>
    <mergeCell ref="A55:D55"/>
    <mergeCell ref="E55:AB55"/>
    <mergeCell ref="AC55:AQ55"/>
    <mergeCell ref="AR55:BL55"/>
    <mergeCell ref="BM55:BY55"/>
    <mergeCell ref="BZ55:CF55"/>
    <mergeCell ref="CG55:CO55"/>
    <mergeCell ref="CY54:DE54"/>
    <mergeCell ref="DF54:DL54"/>
    <mergeCell ref="DM54:DT54"/>
    <mergeCell ref="DU54:EA54"/>
    <mergeCell ref="EB54:EH54"/>
    <mergeCell ref="EI54:EO54"/>
    <mergeCell ref="EW53:FD53"/>
    <mergeCell ref="FE53:FL53"/>
    <mergeCell ref="A54:D54"/>
    <mergeCell ref="E54:AB54"/>
    <mergeCell ref="AC54:AQ54"/>
    <mergeCell ref="AR54:BL54"/>
    <mergeCell ref="BM54:BY54"/>
    <mergeCell ref="BZ54:CF54"/>
    <mergeCell ref="CG54:CO54"/>
    <mergeCell ref="CP54:CX54"/>
    <mergeCell ref="DF53:DL53"/>
    <mergeCell ref="DM53:DT53"/>
    <mergeCell ref="DU53:EA53"/>
    <mergeCell ref="EB53:EH53"/>
    <mergeCell ref="EI53:EO53"/>
    <mergeCell ref="EP53:EV53"/>
    <mergeCell ref="DU52:EA52"/>
    <mergeCell ref="A53:D53"/>
    <mergeCell ref="E53:AB53"/>
    <mergeCell ref="AC53:AQ53"/>
    <mergeCell ref="AR53:BL53"/>
    <mergeCell ref="BM53:BY53"/>
    <mergeCell ref="BZ53:CF53"/>
    <mergeCell ref="CG53:CO53"/>
    <mergeCell ref="CP53:CX53"/>
    <mergeCell ref="CY53:DE53"/>
    <mergeCell ref="BZ52:CF52"/>
    <mergeCell ref="CG52:CO52"/>
    <mergeCell ref="CP52:CX52"/>
    <mergeCell ref="CY52:DE52"/>
    <mergeCell ref="DF52:DL52"/>
    <mergeCell ref="DM52:DT52"/>
    <mergeCell ref="CP51:CX51"/>
    <mergeCell ref="CY51:DE51"/>
    <mergeCell ref="DF51:DL51"/>
    <mergeCell ref="DM51:DT51"/>
    <mergeCell ref="DU51:EA51"/>
    <mergeCell ref="A52:D52"/>
    <mergeCell ref="E52:AB52"/>
    <mergeCell ref="AC52:AQ52"/>
    <mergeCell ref="AR52:BL52"/>
    <mergeCell ref="BM52:BY52"/>
    <mergeCell ref="E51:AB51"/>
    <mergeCell ref="AC51:AQ51"/>
    <mergeCell ref="AR51:BL51"/>
    <mergeCell ref="BM51:BY51"/>
    <mergeCell ref="BZ51:CF51"/>
    <mergeCell ref="CG51:CO51"/>
    <mergeCell ref="CG11:CO11"/>
    <mergeCell ref="CP11:CX11"/>
    <mergeCell ref="CG19:FL20"/>
    <mergeCell ref="A20:CF20"/>
    <mergeCell ref="EP14:EV14"/>
    <mergeCell ref="EW14:FD14"/>
    <mergeCell ref="BZ14:CF14"/>
    <mergeCell ref="CG14:CO14"/>
    <mergeCell ref="EB11:EH11"/>
    <mergeCell ref="EW12:FD12"/>
    <mergeCell ref="CG9:CX9"/>
    <mergeCell ref="BM10:BY10"/>
    <mergeCell ref="BZ10:CF10"/>
    <mergeCell ref="CG10:CO10"/>
    <mergeCell ref="CP10:CX10"/>
    <mergeCell ref="BM12:BY12"/>
    <mergeCell ref="BZ12:CF12"/>
    <mergeCell ref="CG12:CO12"/>
    <mergeCell ref="CP12:CX12"/>
    <mergeCell ref="BM9:BY9"/>
    <mergeCell ref="EP83:EV83"/>
    <mergeCell ref="EW83:FD83"/>
    <mergeCell ref="FE83:FL83"/>
    <mergeCell ref="EW49:FD49"/>
    <mergeCell ref="FE91:FL91"/>
    <mergeCell ref="EW92:FD92"/>
    <mergeCell ref="EP91:EV91"/>
    <mergeCell ref="EW91:FD91"/>
    <mergeCell ref="EW90:FD90"/>
    <mergeCell ref="FE90:FL90"/>
    <mergeCell ref="EB51:EH51"/>
    <mergeCell ref="EI51:EO51"/>
    <mergeCell ref="EP51:EV51"/>
    <mergeCell ref="EW51:FD51"/>
    <mergeCell ref="FE51:FL51"/>
    <mergeCell ref="EB52:EH52"/>
    <mergeCell ref="EI52:EO52"/>
    <mergeCell ref="EP52:EV52"/>
    <mergeCell ref="EW52:FD52"/>
    <mergeCell ref="FE52:FL52"/>
    <mergeCell ref="EI93:EO93"/>
    <mergeCell ref="EP93:EV93"/>
    <mergeCell ref="EW93:FD93"/>
    <mergeCell ref="FE93:FL93"/>
    <mergeCell ref="EB92:EH92"/>
    <mergeCell ref="EI92:EO92"/>
    <mergeCell ref="FE92:FL92"/>
    <mergeCell ref="EP92:EV92"/>
    <mergeCell ref="DM93:DT93"/>
    <mergeCell ref="DU93:EA93"/>
    <mergeCell ref="EB93:EH93"/>
    <mergeCell ref="DM90:DT90"/>
    <mergeCell ref="DU90:EA90"/>
    <mergeCell ref="A86:D86"/>
    <mergeCell ref="E86:AB86"/>
    <mergeCell ref="AC86:AQ86"/>
    <mergeCell ref="AR86:BL86"/>
    <mergeCell ref="DF91:DL91"/>
    <mergeCell ref="DM91:DT91"/>
    <mergeCell ref="DU91:EA91"/>
    <mergeCell ref="DM92:DT92"/>
    <mergeCell ref="DU92:EA92"/>
    <mergeCell ref="A85:CF85"/>
    <mergeCell ref="A91:D91"/>
    <mergeCell ref="E91:AB91"/>
    <mergeCell ref="AC91:AQ91"/>
    <mergeCell ref="AR91:BL91"/>
    <mergeCell ref="BM91:BY91"/>
    <mergeCell ref="BZ91:CF91"/>
    <mergeCell ref="CG91:CO91"/>
    <mergeCell ref="EI91:EO91"/>
    <mergeCell ref="EI90:EO90"/>
    <mergeCell ref="CG90:CO90"/>
    <mergeCell ref="CP90:CX90"/>
    <mergeCell ref="CY90:DE90"/>
    <mergeCell ref="DF90:DL90"/>
    <mergeCell ref="EB91:EH91"/>
    <mergeCell ref="CP91:CX91"/>
    <mergeCell ref="DF87:DL87"/>
    <mergeCell ref="CY91:DE91"/>
    <mergeCell ref="EP90:EV90"/>
    <mergeCell ref="EB90:EH90"/>
    <mergeCell ref="FE86:FL86"/>
    <mergeCell ref="A87:D87"/>
    <mergeCell ref="E87:AB87"/>
    <mergeCell ref="AC87:AQ87"/>
    <mergeCell ref="AR87:BL87"/>
    <mergeCell ref="BM87:BY87"/>
    <mergeCell ref="EP50:EV50"/>
    <mergeCell ref="EW50:FD50"/>
    <mergeCell ref="CG87:CO87"/>
    <mergeCell ref="FE87:FL87"/>
    <mergeCell ref="EB87:EH87"/>
    <mergeCell ref="DU87:EA87"/>
    <mergeCell ref="EW86:FD86"/>
    <mergeCell ref="EI87:EO87"/>
    <mergeCell ref="EP87:EV87"/>
    <mergeCell ref="EW87:FD87"/>
    <mergeCell ref="CP50:CX50"/>
    <mergeCell ref="DU49:EA49"/>
    <mergeCell ref="DM87:DT87"/>
    <mergeCell ref="CY50:DE50"/>
    <mergeCell ref="FE50:FL50"/>
    <mergeCell ref="DF50:DL50"/>
    <mergeCell ref="DM50:DT50"/>
    <mergeCell ref="DU50:EA50"/>
    <mergeCell ref="EB50:EH50"/>
    <mergeCell ref="EI50:EO50"/>
    <mergeCell ref="DF49:DL49"/>
    <mergeCell ref="DM49:DT49"/>
    <mergeCell ref="FE49:FL49"/>
    <mergeCell ref="A50:D50"/>
    <mergeCell ref="E50:AB50"/>
    <mergeCell ref="AC50:AQ50"/>
    <mergeCell ref="AR50:BL50"/>
    <mergeCell ref="BM50:BY50"/>
    <mergeCell ref="BZ50:CF50"/>
    <mergeCell ref="CG50:CO50"/>
    <mergeCell ref="EP45:EV45"/>
    <mergeCell ref="EW45:FD45"/>
    <mergeCell ref="FE45:FL45"/>
    <mergeCell ref="EB49:EH49"/>
    <mergeCell ref="EI49:EO49"/>
    <mergeCell ref="EP49:EV49"/>
    <mergeCell ref="DM45:DT45"/>
    <mergeCell ref="DU45:EA45"/>
    <mergeCell ref="EB45:EH45"/>
    <mergeCell ref="A45:CF45"/>
    <mergeCell ref="CG45:DL45"/>
    <mergeCell ref="EI45:EO45"/>
    <mergeCell ref="CY44:DE44"/>
    <mergeCell ref="DF44:DL44"/>
    <mergeCell ref="DM44:DT44"/>
    <mergeCell ref="DU44:EA44"/>
    <mergeCell ref="FE44:FL44"/>
    <mergeCell ref="EB44:EH44"/>
    <mergeCell ref="EI44:EO44"/>
    <mergeCell ref="EP44:EV44"/>
    <mergeCell ref="EW44:FD44"/>
    <mergeCell ref="A44:D44"/>
    <mergeCell ref="E44:AB44"/>
    <mergeCell ref="AC44:AQ44"/>
    <mergeCell ref="AR44:BL44"/>
    <mergeCell ref="BM44:BY44"/>
    <mergeCell ref="BZ44:CF44"/>
    <mergeCell ref="EW9:FD9"/>
    <mergeCell ref="FE9:FL9"/>
    <mergeCell ref="DM10:DT10"/>
    <mergeCell ref="DU10:EA10"/>
    <mergeCell ref="EB10:EH10"/>
    <mergeCell ref="EI10:EO10"/>
    <mergeCell ref="EP10:EV10"/>
    <mergeCell ref="EW10:FD10"/>
    <mergeCell ref="FE10:FL10"/>
    <mergeCell ref="DM9:DT9"/>
    <mergeCell ref="EB9:EV9"/>
    <mergeCell ref="CY9:DE9"/>
    <mergeCell ref="DF9:DL9"/>
    <mergeCell ref="DU9:EA9"/>
    <mergeCell ref="EP13:EV13"/>
    <mergeCell ref="CY11:DE11"/>
    <mergeCell ref="DF11:DL11"/>
    <mergeCell ref="CY12:DE12"/>
    <mergeCell ref="EI11:EO11"/>
    <mergeCell ref="EI12:EO12"/>
    <mergeCell ref="FE40:FL40"/>
    <mergeCell ref="EB40:EH40"/>
    <mergeCell ref="EI40:EO40"/>
    <mergeCell ref="EP40:EV40"/>
    <mergeCell ref="EW40:FD40"/>
    <mergeCell ref="DF12:DL12"/>
    <mergeCell ref="DF13:DL13"/>
    <mergeCell ref="EP39:EV39"/>
    <mergeCell ref="EW39:FD39"/>
    <mergeCell ref="DF40:DL40"/>
    <mergeCell ref="DM40:DT40"/>
    <mergeCell ref="DU40:EA40"/>
    <mergeCell ref="EI39:EO39"/>
    <mergeCell ref="A38:FL38"/>
    <mergeCell ref="BM39:BY39"/>
    <mergeCell ref="FE39:FL39"/>
    <mergeCell ref="DF39:DL39"/>
    <mergeCell ref="DM39:DT39"/>
    <mergeCell ref="BZ39:CF39"/>
    <mergeCell ref="CG39:CO39"/>
    <mergeCell ref="CP33:CX33"/>
    <mergeCell ref="EB33:EH33"/>
    <mergeCell ref="BZ40:CF40"/>
    <mergeCell ref="CG40:CO40"/>
    <mergeCell ref="EP35:EV35"/>
    <mergeCell ref="EW35:FD35"/>
    <mergeCell ref="EB34:EH34"/>
    <mergeCell ref="EI34:EO34"/>
    <mergeCell ref="CP40:CX40"/>
    <mergeCell ref="CY40:DE40"/>
    <mergeCell ref="EW34:FD34"/>
    <mergeCell ref="EP33:EV33"/>
    <mergeCell ref="EW33:FD33"/>
    <mergeCell ref="CY33:DE33"/>
    <mergeCell ref="DU34:EA34"/>
    <mergeCell ref="EI33:EO33"/>
    <mergeCell ref="DM35:DT35"/>
    <mergeCell ref="DU35:EA35"/>
    <mergeCell ref="FE35:FL35"/>
    <mergeCell ref="EB35:EH35"/>
    <mergeCell ref="EI35:EO35"/>
    <mergeCell ref="CP39:CX39"/>
    <mergeCell ref="CY39:DE39"/>
    <mergeCell ref="DU39:EA39"/>
    <mergeCell ref="EB39:EH39"/>
    <mergeCell ref="CG36:FL37"/>
    <mergeCell ref="FE33:FL33"/>
    <mergeCell ref="BZ34:CF34"/>
    <mergeCell ref="CG34:CO34"/>
    <mergeCell ref="CP34:CX34"/>
    <mergeCell ref="CY34:DE34"/>
    <mergeCell ref="DF34:DL34"/>
    <mergeCell ref="DM34:DT34"/>
    <mergeCell ref="CG33:CO33"/>
    <mergeCell ref="FE34:FL34"/>
    <mergeCell ref="EP34:EV34"/>
    <mergeCell ref="EW28:FD28"/>
    <mergeCell ref="FE28:FL28"/>
    <mergeCell ref="DF33:DL33"/>
    <mergeCell ref="DM33:DT33"/>
    <mergeCell ref="DU33:EA33"/>
    <mergeCell ref="EI29:EO29"/>
    <mergeCell ref="DF29:DL29"/>
    <mergeCell ref="FE30:FL30"/>
    <mergeCell ref="EB30:EH30"/>
    <mergeCell ref="EI30:EO30"/>
    <mergeCell ref="DM30:DT30"/>
    <mergeCell ref="DU30:EA30"/>
    <mergeCell ref="FE29:FL29"/>
    <mergeCell ref="EP30:EV30"/>
    <mergeCell ref="EW30:FD30"/>
    <mergeCell ref="EW29:FD29"/>
    <mergeCell ref="EB29:EH29"/>
    <mergeCell ref="BZ25:CF25"/>
    <mergeCell ref="EI28:EO28"/>
    <mergeCell ref="CG29:CO29"/>
    <mergeCell ref="CP29:CX29"/>
    <mergeCell ref="CY29:DE29"/>
    <mergeCell ref="DM28:DT28"/>
    <mergeCell ref="DU29:EA29"/>
    <mergeCell ref="DF28:DL28"/>
    <mergeCell ref="DM25:DT25"/>
    <mergeCell ref="DU25:EA25"/>
    <mergeCell ref="EI25:EO25"/>
    <mergeCell ref="CG28:CO28"/>
    <mergeCell ref="CP28:CX28"/>
    <mergeCell ref="CY28:DE28"/>
    <mergeCell ref="CG24:CO24"/>
    <mergeCell ref="CP24:CX24"/>
    <mergeCell ref="CY24:DE24"/>
    <mergeCell ref="EW24:FD24"/>
    <mergeCell ref="FE24:FL24"/>
    <mergeCell ref="DM29:DT29"/>
    <mergeCell ref="CG25:CO25"/>
    <mergeCell ref="CP25:CX25"/>
    <mergeCell ref="CY25:DE25"/>
    <mergeCell ref="DF25:DL25"/>
    <mergeCell ref="EP24:EV24"/>
    <mergeCell ref="DU24:EA24"/>
    <mergeCell ref="EB24:EH24"/>
    <mergeCell ref="A24:D24"/>
    <mergeCell ref="AC24:AQ24"/>
    <mergeCell ref="AR24:BL24"/>
    <mergeCell ref="DF24:DL24"/>
    <mergeCell ref="DM24:DT24"/>
    <mergeCell ref="BZ24:CF24"/>
    <mergeCell ref="BM24:BY24"/>
    <mergeCell ref="EI21:EO21"/>
    <mergeCell ref="BZ21:CF21"/>
    <mergeCell ref="EP22:EV22"/>
    <mergeCell ref="A22:D22"/>
    <mergeCell ref="AR21:BL21"/>
    <mergeCell ref="E22:AB22"/>
    <mergeCell ref="AC22:AQ22"/>
    <mergeCell ref="AR22:BL22"/>
    <mergeCell ref="BM22:BY22"/>
    <mergeCell ref="CY18:DE18"/>
    <mergeCell ref="DM18:DT18"/>
    <mergeCell ref="FE21:FL21"/>
    <mergeCell ref="CG22:CO22"/>
    <mergeCell ref="CP22:CX22"/>
    <mergeCell ref="CY22:DE22"/>
    <mergeCell ref="DF22:DL22"/>
    <mergeCell ref="DM22:DT22"/>
    <mergeCell ref="EI22:EO22"/>
    <mergeCell ref="EB21:EH21"/>
    <mergeCell ref="FE12:FL12"/>
    <mergeCell ref="EP12:EV12"/>
    <mergeCell ref="EB18:EH18"/>
    <mergeCell ref="EI18:EO18"/>
    <mergeCell ref="EP18:EV18"/>
    <mergeCell ref="EW18:FD18"/>
    <mergeCell ref="EI14:EO14"/>
    <mergeCell ref="FE13:FL13"/>
    <mergeCell ref="EW13:FD13"/>
    <mergeCell ref="EB12:EH12"/>
    <mergeCell ref="AC43:AQ43"/>
    <mergeCell ref="AR43:BL43"/>
    <mergeCell ref="BM43:BY43"/>
    <mergeCell ref="BZ43:CF43"/>
    <mergeCell ref="CG43:CO43"/>
    <mergeCell ref="EP11:EV11"/>
    <mergeCell ref="CY43:DE43"/>
    <mergeCell ref="DM12:DT12"/>
    <mergeCell ref="DU12:EA12"/>
    <mergeCell ref="DM11:DT11"/>
    <mergeCell ref="DU17:EA17"/>
    <mergeCell ref="EB17:EH17"/>
    <mergeCell ref="DU28:EA28"/>
    <mergeCell ref="EB28:EH28"/>
    <mergeCell ref="EB22:EH22"/>
    <mergeCell ref="DF18:DL18"/>
    <mergeCell ref="DF21:DL21"/>
    <mergeCell ref="DU22:EA22"/>
    <mergeCell ref="A4:FL4"/>
    <mergeCell ref="CG6:CT6"/>
    <mergeCell ref="A8:D8"/>
    <mergeCell ref="A9:D9"/>
    <mergeCell ref="A10:D10"/>
    <mergeCell ref="A11:D11"/>
    <mergeCell ref="DM8:FL8"/>
    <mergeCell ref="EW11:FD11"/>
    <mergeCell ref="FE11:FL11"/>
    <mergeCell ref="DU11:EA11"/>
    <mergeCell ref="CY8:DE8"/>
    <mergeCell ref="DF8:DL8"/>
    <mergeCell ref="DM14:DT14"/>
    <mergeCell ref="CG8:CX8"/>
    <mergeCell ref="DM21:DT21"/>
    <mergeCell ref="CY13:DE13"/>
    <mergeCell ref="CG21:CO21"/>
    <mergeCell ref="CP21:CX21"/>
    <mergeCell ref="CG15:FL15"/>
    <mergeCell ref="CG16:FL16"/>
    <mergeCell ref="A17:D17"/>
    <mergeCell ref="E21:AB21"/>
    <mergeCell ref="AC21:AQ21"/>
    <mergeCell ref="EI17:EO17"/>
    <mergeCell ref="A21:D21"/>
    <mergeCell ref="AR18:BL18"/>
    <mergeCell ref="CY21:DE21"/>
    <mergeCell ref="DU21:EA21"/>
    <mergeCell ref="DF17:DL17"/>
    <mergeCell ref="DM17:DT17"/>
    <mergeCell ref="BZ17:CF17"/>
    <mergeCell ref="CG17:CO17"/>
    <mergeCell ref="BZ18:CF18"/>
    <mergeCell ref="FE25:FL25"/>
    <mergeCell ref="EB25:EH25"/>
    <mergeCell ref="EP25:EV25"/>
    <mergeCell ref="EW25:FD25"/>
    <mergeCell ref="CP18:CX18"/>
    <mergeCell ref="DU18:EA18"/>
    <mergeCell ref="FE22:FL22"/>
    <mergeCell ref="A25:D25"/>
    <mergeCell ref="E24:AB24"/>
    <mergeCell ref="E14:AB14"/>
    <mergeCell ref="AC14:AQ14"/>
    <mergeCell ref="A19:CF19"/>
    <mergeCell ref="BM40:BY40"/>
    <mergeCell ref="BM18:BY18"/>
    <mergeCell ref="BZ22:CF22"/>
    <mergeCell ref="BZ28:CF28"/>
    <mergeCell ref="A28:D28"/>
    <mergeCell ref="E40:AB40"/>
    <mergeCell ref="AC40:AQ40"/>
    <mergeCell ref="A37:CF37"/>
    <mergeCell ref="BZ33:CF33"/>
    <mergeCell ref="AR39:BL39"/>
    <mergeCell ref="BZ29:CF29"/>
    <mergeCell ref="AR34:BL34"/>
    <mergeCell ref="A36:CF36"/>
    <mergeCell ref="E39:AB39"/>
    <mergeCell ref="E33:AB33"/>
    <mergeCell ref="AC33:AQ33"/>
    <mergeCell ref="E34:AB34"/>
    <mergeCell ref="AC34:AQ34"/>
    <mergeCell ref="E13:AB13"/>
    <mergeCell ref="AC13:AQ13"/>
    <mergeCell ref="E28:AB28"/>
    <mergeCell ref="AC28:AQ28"/>
    <mergeCell ref="E17:AB17"/>
    <mergeCell ref="AC17:AQ17"/>
    <mergeCell ref="E18:AB18"/>
    <mergeCell ref="CG31:FL32"/>
    <mergeCell ref="BZ9:CF9"/>
    <mergeCell ref="BM11:BY11"/>
    <mergeCell ref="BZ11:CF11"/>
    <mergeCell ref="FE14:FL14"/>
    <mergeCell ref="EW17:FD17"/>
    <mergeCell ref="FE17:FL17"/>
    <mergeCell ref="BM13:BY13"/>
    <mergeCell ref="EB13:EH13"/>
    <mergeCell ref="DM13:DT13"/>
    <mergeCell ref="EI13:EO13"/>
    <mergeCell ref="EI24:EO24"/>
    <mergeCell ref="EW22:FD22"/>
    <mergeCell ref="EP29:EV29"/>
    <mergeCell ref="EP17:EV17"/>
    <mergeCell ref="CG26:FL27"/>
    <mergeCell ref="EP28:EV28"/>
    <mergeCell ref="CP14:CX14"/>
    <mergeCell ref="EP21:EV21"/>
    <mergeCell ref="EW21:FD21"/>
    <mergeCell ref="AR12:BL12"/>
    <mergeCell ref="E8:AB8"/>
    <mergeCell ref="AC9:AQ9"/>
    <mergeCell ref="AC18:AQ18"/>
    <mergeCell ref="AR13:BL13"/>
    <mergeCell ref="E12:AB12"/>
    <mergeCell ref="AC12:AQ12"/>
    <mergeCell ref="AR14:BL14"/>
    <mergeCell ref="AC10:AQ10"/>
    <mergeCell ref="BM8:CF8"/>
    <mergeCell ref="AR10:BL10"/>
    <mergeCell ref="E11:AB11"/>
    <mergeCell ref="AC11:AQ11"/>
    <mergeCell ref="AR11:BL11"/>
    <mergeCell ref="E10:AB10"/>
    <mergeCell ref="AC8:AQ8"/>
    <mergeCell ref="AR8:BL8"/>
    <mergeCell ref="E9:AB9"/>
    <mergeCell ref="AR9:BL9"/>
    <mergeCell ref="CY10:DE10"/>
    <mergeCell ref="DF10:DL10"/>
    <mergeCell ref="DU14:EA14"/>
    <mergeCell ref="AR28:BL28"/>
    <mergeCell ref="AR29:BL29"/>
    <mergeCell ref="AR33:BL33"/>
    <mergeCell ref="A15:CF15"/>
    <mergeCell ref="BM14:BY14"/>
    <mergeCell ref="BM17:BY17"/>
    <mergeCell ref="A12:D12"/>
    <mergeCell ref="DU13:EA13"/>
    <mergeCell ref="EB14:EH14"/>
    <mergeCell ref="CY14:DE14"/>
    <mergeCell ref="DF14:DL14"/>
    <mergeCell ref="A16:CF16"/>
    <mergeCell ref="A13:D13"/>
    <mergeCell ref="BZ13:CF13"/>
    <mergeCell ref="A14:D14"/>
    <mergeCell ref="CG13:CO13"/>
    <mergeCell ref="CP13:CX13"/>
    <mergeCell ref="AC95:CF95"/>
    <mergeCell ref="A26:CF26"/>
    <mergeCell ref="CG30:DL30"/>
    <mergeCell ref="CG35:DL35"/>
    <mergeCell ref="A30:CF30"/>
    <mergeCell ref="A35:CF35"/>
    <mergeCell ref="BM34:BY34"/>
    <mergeCell ref="BM28:BY28"/>
    <mergeCell ref="BM29:BY29"/>
    <mergeCell ref="A27:CF27"/>
    <mergeCell ref="E25:AB25"/>
    <mergeCell ref="CG18:CO18"/>
    <mergeCell ref="AR17:BL17"/>
    <mergeCell ref="CP17:CX17"/>
    <mergeCell ref="CY17:DE17"/>
    <mergeCell ref="FE18:FL18"/>
    <mergeCell ref="CG23:FL23"/>
    <mergeCell ref="A23:CF23"/>
    <mergeCell ref="A18:D18"/>
    <mergeCell ref="BM21:BY21"/>
    <mergeCell ref="CG46:FL48"/>
    <mergeCell ref="FE43:FL43"/>
    <mergeCell ref="EB43:EH43"/>
    <mergeCell ref="CP43:CX43"/>
    <mergeCell ref="CG41:FL42"/>
    <mergeCell ref="DM43:DT43"/>
    <mergeCell ref="DU43:EA43"/>
    <mergeCell ref="EI43:EO43"/>
    <mergeCell ref="CG44:CO44"/>
    <mergeCell ref="CP44:CX44"/>
    <mergeCell ref="E29:AB29"/>
    <mergeCell ref="A41:CF41"/>
    <mergeCell ref="A42:CF42"/>
    <mergeCell ref="A46:CF46"/>
    <mergeCell ref="AR40:BL40"/>
    <mergeCell ref="AC39:AQ39"/>
    <mergeCell ref="AC29:AQ29"/>
    <mergeCell ref="A34:D34"/>
    <mergeCell ref="A29:D29"/>
    <mergeCell ref="A33:D33"/>
    <mergeCell ref="AC25:AQ25"/>
    <mergeCell ref="AR25:BL25"/>
    <mergeCell ref="A31:CF31"/>
    <mergeCell ref="A32:CF32"/>
    <mergeCell ref="BM25:BY25"/>
    <mergeCell ref="A43:D43"/>
    <mergeCell ref="E43:AB43"/>
    <mergeCell ref="A40:D40"/>
    <mergeCell ref="A39:D39"/>
    <mergeCell ref="BM33:BY33"/>
    <mergeCell ref="EP43:EV43"/>
    <mergeCell ref="EW43:FD43"/>
    <mergeCell ref="DF43:DL43"/>
    <mergeCell ref="A84:CF84"/>
    <mergeCell ref="CG84:FL84"/>
    <mergeCell ref="A47:CF47"/>
    <mergeCell ref="A49:D49"/>
    <mergeCell ref="E49:AB49"/>
    <mergeCell ref="AC49:AQ49"/>
    <mergeCell ref="AR49:BL49"/>
    <mergeCell ref="CG49:CO49"/>
    <mergeCell ref="CG93:DL93"/>
    <mergeCell ref="CG88:FL89"/>
    <mergeCell ref="CY86:DE86"/>
    <mergeCell ref="DF86:DL86"/>
    <mergeCell ref="DM86:DT86"/>
    <mergeCell ref="DU86:EA86"/>
    <mergeCell ref="EB86:EH86"/>
    <mergeCell ref="CP49:CX49"/>
    <mergeCell ref="CY49:DE49"/>
    <mergeCell ref="E90:AB90"/>
    <mergeCell ref="AC90:AQ90"/>
    <mergeCell ref="AR90:BL90"/>
    <mergeCell ref="BM90:BY90"/>
    <mergeCell ref="A48:CF48"/>
    <mergeCell ref="A83:CF83"/>
    <mergeCell ref="BM49:BY49"/>
    <mergeCell ref="BZ49:CF49"/>
    <mergeCell ref="BZ87:CF87"/>
    <mergeCell ref="A51:D51"/>
    <mergeCell ref="CG85:FL85"/>
    <mergeCell ref="CG92:DL92"/>
    <mergeCell ref="BM86:BY86"/>
    <mergeCell ref="BZ86:CF86"/>
    <mergeCell ref="CP86:CX86"/>
    <mergeCell ref="CP87:CX87"/>
    <mergeCell ref="EI86:EO86"/>
    <mergeCell ref="EP86:EV86"/>
    <mergeCell ref="CG86:CO86"/>
    <mergeCell ref="CY87:DE87"/>
    <mergeCell ref="A3:CF3"/>
    <mergeCell ref="CG3:FL3"/>
    <mergeCell ref="A5:CF5"/>
    <mergeCell ref="CG5:FL5"/>
    <mergeCell ref="A92:CF92"/>
    <mergeCell ref="A93:CF93"/>
    <mergeCell ref="A88:CF88"/>
    <mergeCell ref="A89:CF89"/>
    <mergeCell ref="BZ90:CF90"/>
    <mergeCell ref="A90:D90"/>
  </mergeCells>
  <printOptions/>
  <pageMargins left="0.3937007874015748" right="0.3937007874015748" top="0.7874015748031497" bottom="0.3937007874015748" header="0.2755905511811024" footer="0.2755905511811024"/>
  <pageSetup fitToHeight="10" fitToWidth="1"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51"/>
  <sheetViews>
    <sheetView zoomScalePageLayoutView="0" workbookViewId="0" topLeftCell="A1">
      <selection activeCell="BY38" sqref="BY38:CI38"/>
    </sheetView>
  </sheetViews>
  <sheetFormatPr defaultColWidth="1.12109375" defaultRowHeight="12.75"/>
  <cols>
    <col min="1" max="16384" width="1.12109375" style="4" customWidth="1"/>
  </cols>
  <sheetData>
    <row r="1" ht="11.25">
      <c r="DS1" s="33" t="s">
        <v>113</v>
      </c>
    </row>
    <row r="2" ht="7.5" customHeight="1"/>
    <row r="3" spans="1:123" s="34" customFormat="1" ht="10.5">
      <c r="A3" s="156" t="s">
        <v>114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</row>
    <row r="4" spans="1:123" s="34" customFormat="1" ht="10.5">
      <c r="A4" s="156" t="s">
        <v>115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</row>
    <row r="5" spans="1:123" s="34" customFormat="1" ht="10.5">
      <c r="A5" s="158" t="s">
        <v>327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</row>
    <row r="6" spans="1:123" ht="11.25">
      <c r="A6" s="154" t="s">
        <v>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</row>
    <row r="7" spans="65:123" s="34" customFormat="1" ht="10.5">
      <c r="BM7" s="33" t="s">
        <v>31</v>
      </c>
      <c r="BN7" s="158" t="s">
        <v>251</v>
      </c>
      <c r="BO7" s="158"/>
      <c r="BP7" s="158"/>
      <c r="BQ7" s="158"/>
      <c r="BR7" s="158"/>
      <c r="BS7" s="158"/>
      <c r="BT7" s="158"/>
      <c r="BU7" s="158"/>
      <c r="BV7" s="158"/>
      <c r="BW7" s="158"/>
      <c r="BX7" s="35" t="s">
        <v>32</v>
      </c>
      <c r="DS7" s="33"/>
    </row>
    <row r="9" spans="1:123" ht="11.25">
      <c r="A9" s="159" t="s">
        <v>33</v>
      </c>
      <c r="B9" s="160"/>
      <c r="C9" s="160"/>
      <c r="D9" s="161"/>
      <c r="E9" s="153" t="s">
        <v>116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5"/>
      <c r="BH9" s="153" t="s">
        <v>42</v>
      </c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5"/>
      <c r="BY9" s="153" t="s">
        <v>231</v>
      </c>
      <c r="BZ9" s="154"/>
      <c r="CA9" s="154"/>
      <c r="CB9" s="154"/>
      <c r="CC9" s="154"/>
      <c r="CD9" s="154"/>
      <c r="CE9" s="154"/>
      <c r="CF9" s="154"/>
      <c r="CG9" s="154"/>
      <c r="CH9" s="154"/>
      <c r="CI9" s="155"/>
      <c r="CJ9" s="153" t="s">
        <v>117</v>
      </c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5"/>
    </row>
    <row r="10" spans="1:123" ht="11.25">
      <c r="A10" s="162" t="s">
        <v>38</v>
      </c>
      <c r="B10" s="163"/>
      <c r="C10" s="163"/>
      <c r="D10" s="164"/>
      <c r="E10" s="141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3"/>
      <c r="BH10" s="141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3"/>
      <c r="BY10" s="141" t="s">
        <v>118</v>
      </c>
      <c r="BZ10" s="142"/>
      <c r="CA10" s="142"/>
      <c r="CB10" s="142"/>
      <c r="CC10" s="142"/>
      <c r="CD10" s="142"/>
      <c r="CE10" s="142"/>
      <c r="CF10" s="142"/>
      <c r="CG10" s="142"/>
      <c r="CH10" s="142"/>
      <c r="CI10" s="143"/>
      <c r="CJ10" s="153" t="s">
        <v>119</v>
      </c>
      <c r="CK10" s="154"/>
      <c r="CL10" s="154"/>
      <c r="CM10" s="154"/>
      <c r="CN10" s="154"/>
      <c r="CO10" s="154"/>
      <c r="CP10" s="154"/>
      <c r="CQ10" s="154"/>
      <c r="CR10" s="155"/>
      <c r="CS10" s="165" t="s">
        <v>120</v>
      </c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6"/>
    </row>
    <row r="11" spans="1:123" ht="11.25">
      <c r="A11" s="162"/>
      <c r="B11" s="163"/>
      <c r="C11" s="163"/>
      <c r="D11" s="164"/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3"/>
      <c r="BH11" s="141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3"/>
      <c r="BY11" s="141" t="s">
        <v>329</v>
      </c>
      <c r="BZ11" s="142"/>
      <c r="CA11" s="142"/>
      <c r="CB11" s="142"/>
      <c r="CC11" s="142"/>
      <c r="CD11" s="142"/>
      <c r="CE11" s="142"/>
      <c r="CF11" s="142"/>
      <c r="CG11" s="142"/>
      <c r="CH11" s="142"/>
      <c r="CI11" s="143"/>
      <c r="CJ11" s="141" t="s">
        <v>121</v>
      </c>
      <c r="CK11" s="142"/>
      <c r="CL11" s="142"/>
      <c r="CM11" s="142"/>
      <c r="CN11" s="142"/>
      <c r="CO11" s="142"/>
      <c r="CP11" s="142"/>
      <c r="CQ11" s="142"/>
      <c r="CR11" s="143"/>
      <c r="CS11" s="142">
        <v>2019</v>
      </c>
      <c r="CT11" s="142"/>
      <c r="CU11" s="142"/>
      <c r="CV11" s="142"/>
      <c r="CW11" s="142"/>
      <c r="CX11" s="142"/>
      <c r="CY11" s="142"/>
      <c r="CZ11" s="142"/>
      <c r="DA11" s="142"/>
      <c r="DB11" s="153">
        <v>2020</v>
      </c>
      <c r="DC11" s="154"/>
      <c r="DD11" s="154"/>
      <c r="DE11" s="154"/>
      <c r="DF11" s="154"/>
      <c r="DG11" s="154"/>
      <c r="DH11" s="154"/>
      <c r="DI11" s="154"/>
      <c r="DJ11" s="155"/>
      <c r="DK11" s="142">
        <v>2021</v>
      </c>
      <c r="DL11" s="142"/>
      <c r="DM11" s="142"/>
      <c r="DN11" s="142"/>
      <c r="DO11" s="142"/>
      <c r="DP11" s="142"/>
      <c r="DQ11" s="142"/>
      <c r="DR11" s="142"/>
      <c r="DS11" s="143"/>
    </row>
    <row r="12" spans="1:123" ht="11.25">
      <c r="A12" s="162"/>
      <c r="B12" s="163"/>
      <c r="C12" s="163"/>
      <c r="D12" s="164"/>
      <c r="E12" s="14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3"/>
      <c r="BH12" s="141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3"/>
      <c r="BY12" s="141"/>
      <c r="BZ12" s="142"/>
      <c r="CA12" s="142"/>
      <c r="CB12" s="142"/>
      <c r="CC12" s="142"/>
      <c r="CD12" s="142"/>
      <c r="CE12" s="142"/>
      <c r="CF12" s="142"/>
      <c r="CG12" s="142"/>
      <c r="CH12" s="142"/>
      <c r="CI12" s="143"/>
      <c r="CJ12" s="141" t="s">
        <v>122</v>
      </c>
      <c r="CK12" s="142"/>
      <c r="CL12" s="142"/>
      <c r="CM12" s="142"/>
      <c r="CN12" s="142"/>
      <c r="CO12" s="142"/>
      <c r="CP12" s="142"/>
      <c r="CQ12" s="142"/>
      <c r="CR12" s="143"/>
      <c r="CS12" s="142"/>
      <c r="CT12" s="142"/>
      <c r="CU12" s="142"/>
      <c r="CV12" s="142"/>
      <c r="CW12" s="142"/>
      <c r="CX12" s="142"/>
      <c r="CY12" s="142"/>
      <c r="CZ12" s="142"/>
      <c r="DA12" s="142"/>
      <c r="DB12" s="141"/>
      <c r="DC12" s="142"/>
      <c r="DD12" s="142"/>
      <c r="DE12" s="142"/>
      <c r="DF12" s="142"/>
      <c r="DG12" s="142"/>
      <c r="DH12" s="142"/>
      <c r="DI12" s="142"/>
      <c r="DJ12" s="143"/>
      <c r="DK12" s="142"/>
      <c r="DL12" s="142"/>
      <c r="DM12" s="142"/>
      <c r="DN12" s="142"/>
      <c r="DO12" s="142"/>
      <c r="DP12" s="142"/>
      <c r="DQ12" s="142"/>
      <c r="DR12" s="142"/>
      <c r="DS12" s="143"/>
    </row>
    <row r="13" spans="1:123" ht="11.25">
      <c r="A13" s="162"/>
      <c r="B13" s="163"/>
      <c r="C13" s="163"/>
      <c r="D13" s="164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3"/>
      <c r="BH13" s="141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3"/>
      <c r="BY13" s="141"/>
      <c r="BZ13" s="142"/>
      <c r="CA13" s="142"/>
      <c r="CB13" s="142"/>
      <c r="CC13" s="142"/>
      <c r="CD13" s="142"/>
      <c r="CE13" s="142"/>
      <c r="CF13" s="142"/>
      <c r="CG13" s="142"/>
      <c r="CH13" s="142"/>
      <c r="CI13" s="143"/>
      <c r="CJ13" s="141" t="s">
        <v>328</v>
      </c>
      <c r="CK13" s="142"/>
      <c r="CL13" s="142"/>
      <c r="CM13" s="142"/>
      <c r="CN13" s="142"/>
      <c r="CO13" s="142"/>
      <c r="CP13" s="142"/>
      <c r="CQ13" s="142"/>
      <c r="CR13" s="143"/>
      <c r="CS13" s="141"/>
      <c r="CT13" s="142"/>
      <c r="CU13" s="142"/>
      <c r="CV13" s="142"/>
      <c r="CW13" s="142"/>
      <c r="CX13" s="142"/>
      <c r="CY13" s="142"/>
      <c r="CZ13" s="142"/>
      <c r="DA13" s="143"/>
      <c r="DB13" s="141"/>
      <c r="DC13" s="142"/>
      <c r="DD13" s="142"/>
      <c r="DE13" s="142"/>
      <c r="DF13" s="142"/>
      <c r="DG13" s="142"/>
      <c r="DH13" s="142"/>
      <c r="DI13" s="142"/>
      <c r="DJ13" s="143"/>
      <c r="DK13" s="141"/>
      <c r="DL13" s="142"/>
      <c r="DM13" s="142"/>
      <c r="DN13" s="142"/>
      <c r="DO13" s="142"/>
      <c r="DP13" s="142"/>
      <c r="DQ13" s="142"/>
      <c r="DR13" s="142"/>
      <c r="DS13" s="143"/>
    </row>
    <row r="14" spans="1:123" ht="11.25" hidden="1">
      <c r="A14" s="162"/>
      <c r="B14" s="163"/>
      <c r="C14" s="163"/>
      <c r="D14" s="164"/>
      <c r="E14" s="141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3"/>
      <c r="BH14" s="141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3"/>
      <c r="BY14" s="141"/>
      <c r="BZ14" s="142"/>
      <c r="CA14" s="142"/>
      <c r="CB14" s="142"/>
      <c r="CC14" s="142"/>
      <c r="CD14" s="142"/>
      <c r="CE14" s="142"/>
      <c r="CF14" s="142"/>
      <c r="CG14" s="142"/>
      <c r="CH14" s="142"/>
      <c r="CI14" s="143"/>
      <c r="CJ14" s="167"/>
      <c r="CK14" s="157"/>
      <c r="CL14" s="157"/>
      <c r="CM14" s="157"/>
      <c r="CN14" s="157"/>
      <c r="CO14" s="157"/>
      <c r="CP14" s="157"/>
      <c r="CQ14" s="157"/>
      <c r="CR14" s="168"/>
      <c r="CS14" s="157"/>
      <c r="CT14" s="157"/>
      <c r="CU14" s="157"/>
      <c r="CV14" s="157"/>
      <c r="CW14" s="157"/>
      <c r="CX14" s="157"/>
      <c r="CY14" s="157"/>
      <c r="CZ14" s="157"/>
      <c r="DA14" s="157"/>
      <c r="DB14" s="167"/>
      <c r="DC14" s="157"/>
      <c r="DD14" s="157"/>
      <c r="DE14" s="157"/>
      <c r="DF14" s="157"/>
      <c r="DG14" s="157"/>
      <c r="DH14" s="157"/>
      <c r="DI14" s="157"/>
      <c r="DJ14" s="168"/>
      <c r="DK14" s="157"/>
      <c r="DL14" s="157"/>
      <c r="DM14" s="157"/>
      <c r="DN14" s="157"/>
      <c r="DO14" s="157"/>
      <c r="DP14" s="157"/>
      <c r="DQ14" s="157"/>
      <c r="DR14" s="157"/>
      <c r="DS14" s="168"/>
    </row>
    <row r="15" spans="1:123" s="18" customFormat="1" ht="11.25">
      <c r="A15" s="150" t="s">
        <v>78</v>
      </c>
      <c r="B15" s="151"/>
      <c r="C15" s="151"/>
      <c r="D15" s="152"/>
      <c r="E15" s="150" t="s">
        <v>79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2"/>
      <c r="BH15" s="150" t="s">
        <v>80</v>
      </c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2"/>
      <c r="BY15" s="150" t="s">
        <v>81</v>
      </c>
      <c r="BZ15" s="151"/>
      <c r="CA15" s="151"/>
      <c r="CB15" s="151"/>
      <c r="CC15" s="151"/>
      <c r="CD15" s="151"/>
      <c r="CE15" s="151"/>
      <c r="CF15" s="151"/>
      <c r="CG15" s="151"/>
      <c r="CH15" s="151"/>
      <c r="CI15" s="152"/>
      <c r="CJ15" s="169">
        <v>5</v>
      </c>
      <c r="CK15" s="165"/>
      <c r="CL15" s="165"/>
      <c r="CM15" s="165"/>
      <c r="CN15" s="165"/>
      <c r="CO15" s="165"/>
      <c r="CP15" s="165"/>
      <c r="CQ15" s="165"/>
      <c r="CR15" s="166"/>
      <c r="CS15" s="165">
        <v>6</v>
      </c>
      <c r="CT15" s="165"/>
      <c r="CU15" s="165"/>
      <c r="CV15" s="165"/>
      <c r="CW15" s="165"/>
      <c r="CX15" s="165"/>
      <c r="CY15" s="165"/>
      <c r="CZ15" s="165"/>
      <c r="DA15" s="166"/>
      <c r="DB15" s="169">
        <v>7</v>
      </c>
      <c r="DC15" s="165"/>
      <c r="DD15" s="165"/>
      <c r="DE15" s="165"/>
      <c r="DF15" s="165"/>
      <c r="DG15" s="165"/>
      <c r="DH15" s="165"/>
      <c r="DI15" s="165"/>
      <c r="DJ15" s="166"/>
      <c r="DK15" s="169">
        <v>8</v>
      </c>
      <c r="DL15" s="165"/>
      <c r="DM15" s="165"/>
      <c r="DN15" s="165"/>
      <c r="DO15" s="165"/>
      <c r="DP15" s="165"/>
      <c r="DQ15" s="165"/>
      <c r="DR15" s="165"/>
      <c r="DS15" s="166"/>
    </row>
    <row r="16" spans="1:123" ht="15" customHeight="1">
      <c r="A16" s="145" t="s">
        <v>78</v>
      </c>
      <c r="B16" s="145"/>
      <c r="C16" s="145"/>
      <c r="D16" s="145"/>
      <c r="E16" s="144" t="s">
        <v>123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5" t="s">
        <v>124</v>
      </c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6">
        <v>0.41</v>
      </c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>
        <v>0.61</v>
      </c>
      <c r="CK16" s="146"/>
      <c r="CL16" s="146"/>
      <c r="CM16" s="146"/>
      <c r="CN16" s="146"/>
      <c r="CO16" s="146"/>
      <c r="CP16" s="146"/>
      <c r="CQ16" s="146"/>
      <c r="CR16" s="146"/>
      <c r="CS16" s="146">
        <v>0.61</v>
      </c>
      <c r="CT16" s="146"/>
      <c r="CU16" s="146"/>
      <c r="CV16" s="146"/>
      <c r="CW16" s="146"/>
      <c r="CX16" s="146"/>
      <c r="CY16" s="146"/>
      <c r="CZ16" s="146"/>
      <c r="DA16" s="146"/>
      <c r="DB16" s="146">
        <v>0.61</v>
      </c>
      <c r="DC16" s="146"/>
      <c r="DD16" s="146"/>
      <c r="DE16" s="146"/>
      <c r="DF16" s="146"/>
      <c r="DG16" s="146"/>
      <c r="DH16" s="146"/>
      <c r="DI16" s="146"/>
      <c r="DJ16" s="146"/>
      <c r="DK16" s="146">
        <v>0.61</v>
      </c>
      <c r="DL16" s="146"/>
      <c r="DM16" s="146"/>
      <c r="DN16" s="146"/>
      <c r="DO16" s="146"/>
      <c r="DP16" s="146"/>
      <c r="DQ16" s="146"/>
      <c r="DR16" s="146"/>
      <c r="DS16" s="146"/>
    </row>
    <row r="17" spans="1:123" ht="15" customHeight="1">
      <c r="A17" s="193" t="s">
        <v>79</v>
      </c>
      <c r="B17" s="194"/>
      <c r="C17" s="194"/>
      <c r="D17" s="195"/>
      <c r="E17" s="147" t="s">
        <v>125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9"/>
      <c r="BH17" s="145" t="s">
        <v>232</v>
      </c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6">
        <v>234</v>
      </c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>
        <v>234</v>
      </c>
      <c r="CK17" s="146"/>
      <c r="CL17" s="146"/>
      <c r="CM17" s="146"/>
      <c r="CN17" s="146"/>
      <c r="CO17" s="146"/>
      <c r="CP17" s="146"/>
      <c r="CQ17" s="146"/>
      <c r="CR17" s="146"/>
      <c r="CS17" s="146">
        <v>234</v>
      </c>
      <c r="CT17" s="146"/>
      <c r="CU17" s="146"/>
      <c r="CV17" s="146"/>
      <c r="CW17" s="146"/>
      <c r="CX17" s="146"/>
      <c r="CY17" s="146"/>
      <c r="CZ17" s="146"/>
      <c r="DA17" s="146"/>
      <c r="DB17" s="146">
        <v>234</v>
      </c>
      <c r="DC17" s="146"/>
      <c r="DD17" s="146"/>
      <c r="DE17" s="146"/>
      <c r="DF17" s="146"/>
      <c r="DG17" s="146"/>
      <c r="DH17" s="146"/>
      <c r="DI17" s="146"/>
      <c r="DJ17" s="146"/>
      <c r="DK17" s="146">
        <v>234</v>
      </c>
      <c r="DL17" s="146"/>
      <c r="DM17" s="146"/>
      <c r="DN17" s="146"/>
      <c r="DO17" s="146"/>
      <c r="DP17" s="146"/>
      <c r="DQ17" s="146"/>
      <c r="DR17" s="146"/>
      <c r="DS17" s="146"/>
    </row>
    <row r="18" spans="1:123" ht="15" customHeight="1">
      <c r="A18" s="199"/>
      <c r="B18" s="200"/>
      <c r="C18" s="200"/>
      <c r="D18" s="201"/>
      <c r="E18" s="212" t="s">
        <v>126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4"/>
      <c r="BH18" s="145" t="s">
        <v>233</v>
      </c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</row>
    <row r="19" spans="1:123" ht="15" customHeight="1">
      <c r="A19" s="145" t="s">
        <v>80</v>
      </c>
      <c r="B19" s="145"/>
      <c r="C19" s="145"/>
      <c r="D19" s="145"/>
      <c r="E19" s="144" t="s">
        <v>127</v>
      </c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5" t="s">
        <v>128</v>
      </c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6">
        <v>0</v>
      </c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>
        <v>0</v>
      </c>
      <c r="CK19" s="146"/>
      <c r="CL19" s="146"/>
      <c r="CM19" s="146"/>
      <c r="CN19" s="146"/>
      <c r="CO19" s="146"/>
      <c r="CP19" s="146"/>
      <c r="CQ19" s="146"/>
      <c r="CR19" s="146"/>
      <c r="CS19" s="146">
        <v>0</v>
      </c>
      <c r="CT19" s="146"/>
      <c r="CU19" s="146"/>
      <c r="CV19" s="146"/>
      <c r="CW19" s="146"/>
      <c r="CX19" s="146"/>
      <c r="CY19" s="146"/>
      <c r="CZ19" s="146"/>
      <c r="DA19" s="146"/>
      <c r="DB19" s="146">
        <v>0</v>
      </c>
      <c r="DC19" s="146"/>
      <c r="DD19" s="146"/>
      <c r="DE19" s="146"/>
      <c r="DF19" s="146"/>
      <c r="DG19" s="146"/>
      <c r="DH19" s="146"/>
      <c r="DI19" s="146"/>
      <c r="DJ19" s="146"/>
      <c r="DK19" s="146">
        <v>0</v>
      </c>
      <c r="DL19" s="146"/>
      <c r="DM19" s="146"/>
      <c r="DN19" s="146"/>
      <c r="DO19" s="146"/>
      <c r="DP19" s="146"/>
      <c r="DQ19" s="146"/>
      <c r="DR19" s="146"/>
      <c r="DS19" s="146"/>
    </row>
    <row r="20" spans="1:123" s="36" customFormat="1" ht="11.25">
      <c r="A20" s="193" t="s">
        <v>81</v>
      </c>
      <c r="B20" s="194"/>
      <c r="C20" s="194"/>
      <c r="D20" s="195"/>
      <c r="E20" s="222" t="s">
        <v>129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193" t="s">
        <v>130</v>
      </c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5"/>
      <c r="BY20" s="174">
        <v>10.76</v>
      </c>
      <c r="BZ20" s="175"/>
      <c r="CA20" s="175"/>
      <c r="CB20" s="175"/>
      <c r="CC20" s="175"/>
      <c r="CD20" s="175"/>
      <c r="CE20" s="175"/>
      <c r="CF20" s="175"/>
      <c r="CG20" s="175"/>
      <c r="CH20" s="175"/>
      <c r="CI20" s="176"/>
      <c r="CJ20" s="174">
        <v>10.76</v>
      </c>
      <c r="CK20" s="175"/>
      <c r="CL20" s="175"/>
      <c r="CM20" s="175"/>
      <c r="CN20" s="175"/>
      <c r="CO20" s="175"/>
      <c r="CP20" s="175"/>
      <c r="CQ20" s="175"/>
      <c r="CR20" s="176"/>
      <c r="CS20" s="174">
        <v>14.56</v>
      </c>
      <c r="CT20" s="175"/>
      <c r="CU20" s="175"/>
      <c r="CV20" s="175"/>
      <c r="CW20" s="175"/>
      <c r="CX20" s="175"/>
      <c r="CY20" s="175"/>
      <c r="CZ20" s="175"/>
      <c r="DA20" s="176"/>
      <c r="DB20" s="216">
        <v>18.36</v>
      </c>
      <c r="DC20" s="217"/>
      <c r="DD20" s="217"/>
      <c r="DE20" s="217"/>
      <c r="DF20" s="217"/>
      <c r="DG20" s="217"/>
      <c r="DH20" s="217"/>
      <c r="DI20" s="217"/>
      <c r="DJ20" s="218"/>
      <c r="DK20" s="174">
        <v>22.16</v>
      </c>
      <c r="DL20" s="175"/>
      <c r="DM20" s="175"/>
      <c r="DN20" s="175"/>
      <c r="DO20" s="175"/>
      <c r="DP20" s="175"/>
      <c r="DQ20" s="175"/>
      <c r="DR20" s="175"/>
      <c r="DS20" s="176"/>
    </row>
    <row r="21" spans="1:123" s="36" customFormat="1" ht="11.25">
      <c r="A21" s="199"/>
      <c r="B21" s="200"/>
      <c r="C21" s="200"/>
      <c r="D21" s="201"/>
      <c r="E21" s="223" t="s">
        <v>131</v>
      </c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199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1"/>
      <c r="BY21" s="180"/>
      <c r="BZ21" s="181"/>
      <c r="CA21" s="181"/>
      <c r="CB21" s="181"/>
      <c r="CC21" s="181"/>
      <c r="CD21" s="181"/>
      <c r="CE21" s="181"/>
      <c r="CF21" s="181"/>
      <c r="CG21" s="181"/>
      <c r="CH21" s="181"/>
      <c r="CI21" s="182"/>
      <c r="CJ21" s="180"/>
      <c r="CK21" s="181"/>
      <c r="CL21" s="181"/>
      <c r="CM21" s="181"/>
      <c r="CN21" s="181"/>
      <c r="CO21" s="181"/>
      <c r="CP21" s="181"/>
      <c r="CQ21" s="181"/>
      <c r="CR21" s="182"/>
      <c r="CS21" s="180"/>
      <c r="CT21" s="181"/>
      <c r="CU21" s="181"/>
      <c r="CV21" s="181"/>
      <c r="CW21" s="181"/>
      <c r="CX21" s="181"/>
      <c r="CY21" s="181"/>
      <c r="CZ21" s="181"/>
      <c r="DA21" s="182"/>
      <c r="DB21" s="219"/>
      <c r="DC21" s="220"/>
      <c r="DD21" s="220"/>
      <c r="DE21" s="220"/>
      <c r="DF21" s="220"/>
      <c r="DG21" s="220"/>
      <c r="DH21" s="220"/>
      <c r="DI21" s="220"/>
      <c r="DJ21" s="221"/>
      <c r="DK21" s="180"/>
      <c r="DL21" s="181"/>
      <c r="DM21" s="181"/>
      <c r="DN21" s="181"/>
      <c r="DO21" s="181"/>
      <c r="DP21" s="181"/>
      <c r="DQ21" s="181"/>
      <c r="DR21" s="181"/>
      <c r="DS21" s="182"/>
    </row>
    <row r="22" spans="1:123" ht="15" customHeight="1">
      <c r="A22" s="193" t="s">
        <v>132</v>
      </c>
      <c r="B22" s="194"/>
      <c r="C22" s="194"/>
      <c r="D22" s="195"/>
      <c r="E22" s="184" t="s">
        <v>133</v>
      </c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6"/>
      <c r="BH22" s="145" t="s">
        <v>134</v>
      </c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6">
        <v>1503.66</v>
      </c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>
        <v>10967.6</v>
      </c>
      <c r="CK22" s="146"/>
      <c r="CL22" s="146"/>
      <c r="CM22" s="146"/>
      <c r="CN22" s="146"/>
      <c r="CO22" s="146"/>
      <c r="CP22" s="146"/>
      <c r="CQ22" s="146"/>
      <c r="CR22" s="146"/>
      <c r="CS22" s="146">
        <v>10960.91</v>
      </c>
      <c r="CT22" s="146"/>
      <c r="CU22" s="146"/>
      <c r="CV22" s="146"/>
      <c r="CW22" s="146"/>
      <c r="CX22" s="146"/>
      <c r="CY22" s="146"/>
      <c r="CZ22" s="146"/>
      <c r="DA22" s="146"/>
      <c r="DB22" s="146">
        <v>10953.49</v>
      </c>
      <c r="DC22" s="146"/>
      <c r="DD22" s="146"/>
      <c r="DE22" s="146"/>
      <c r="DF22" s="146"/>
      <c r="DG22" s="146"/>
      <c r="DH22" s="146"/>
      <c r="DI22" s="146"/>
      <c r="DJ22" s="146"/>
      <c r="DK22" s="146">
        <v>10916.6</v>
      </c>
      <c r="DL22" s="146"/>
      <c r="DM22" s="146"/>
      <c r="DN22" s="146"/>
      <c r="DO22" s="146"/>
      <c r="DP22" s="146"/>
      <c r="DQ22" s="146"/>
      <c r="DR22" s="146"/>
      <c r="DS22" s="146"/>
    </row>
    <row r="23" spans="1:123" ht="11.25">
      <c r="A23" s="196"/>
      <c r="B23" s="197"/>
      <c r="C23" s="197"/>
      <c r="D23" s="198"/>
      <c r="E23" s="187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9"/>
      <c r="BH23" s="173" t="s">
        <v>135</v>
      </c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4">
        <v>25.81</v>
      </c>
      <c r="BZ23" s="175"/>
      <c r="CA23" s="175"/>
      <c r="CB23" s="175"/>
      <c r="CC23" s="175"/>
      <c r="CD23" s="175"/>
      <c r="CE23" s="175"/>
      <c r="CF23" s="175"/>
      <c r="CG23" s="175"/>
      <c r="CH23" s="175"/>
      <c r="CI23" s="176"/>
      <c r="CJ23" s="174">
        <v>25.47</v>
      </c>
      <c r="CK23" s="175"/>
      <c r="CL23" s="175"/>
      <c r="CM23" s="175"/>
      <c r="CN23" s="175"/>
      <c r="CO23" s="175"/>
      <c r="CP23" s="175"/>
      <c r="CQ23" s="175"/>
      <c r="CR23" s="176"/>
      <c r="CS23" s="174">
        <v>25.46</v>
      </c>
      <c r="CT23" s="175"/>
      <c r="CU23" s="175"/>
      <c r="CV23" s="175"/>
      <c r="CW23" s="175"/>
      <c r="CX23" s="175"/>
      <c r="CY23" s="175"/>
      <c r="CZ23" s="175"/>
      <c r="DA23" s="176"/>
      <c r="DB23" s="174">
        <v>25.45</v>
      </c>
      <c r="DC23" s="175"/>
      <c r="DD23" s="175"/>
      <c r="DE23" s="175"/>
      <c r="DF23" s="175"/>
      <c r="DG23" s="175"/>
      <c r="DH23" s="175"/>
      <c r="DI23" s="175"/>
      <c r="DJ23" s="176"/>
      <c r="DK23" s="174">
        <v>25.38</v>
      </c>
      <c r="DL23" s="175"/>
      <c r="DM23" s="175"/>
      <c r="DN23" s="175"/>
      <c r="DO23" s="175"/>
      <c r="DP23" s="175"/>
      <c r="DQ23" s="175"/>
      <c r="DR23" s="175"/>
      <c r="DS23" s="176"/>
    </row>
    <row r="24" spans="1:123" ht="11.25">
      <c r="A24" s="196"/>
      <c r="B24" s="197"/>
      <c r="C24" s="197"/>
      <c r="D24" s="198"/>
      <c r="E24" s="187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9"/>
      <c r="BH24" s="183" t="s">
        <v>136</v>
      </c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77"/>
      <c r="BZ24" s="178"/>
      <c r="CA24" s="178"/>
      <c r="CB24" s="178"/>
      <c r="CC24" s="178"/>
      <c r="CD24" s="178"/>
      <c r="CE24" s="178"/>
      <c r="CF24" s="178"/>
      <c r="CG24" s="178"/>
      <c r="CH24" s="178"/>
      <c r="CI24" s="179"/>
      <c r="CJ24" s="177"/>
      <c r="CK24" s="178"/>
      <c r="CL24" s="178"/>
      <c r="CM24" s="178"/>
      <c r="CN24" s="178"/>
      <c r="CO24" s="178"/>
      <c r="CP24" s="178"/>
      <c r="CQ24" s="178"/>
      <c r="CR24" s="179"/>
      <c r="CS24" s="177"/>
      <c r="CT24" s="178"/>
      <c r="CU24" s="178"/>
      <c r="CV24" s="178"/>
      <c r="CW24" s="178"/>
      <c r="CX24" s="178"/>
      <c r="CY24" s="178"/>
      <c r="CZ24" s="178"/>
      <c r="DA24" s="179"/>
      <c r="DB24" s="177"/>
      <c r="DC24" s="178"/>
      <c r="DD24" s="178"/>
      <c r="DE24" s="178"/>
      <c r="DF24" s="178"/>
      <c r="DG24" s="178"/>
      <c r="DH24" s="178"/>
      <c r="DI24" s="178"/>
      <c r="DJ24" s="179"/>
      <c r="DK24" s="177"/>
      <c r="DL24" s="178"/>
      <c r="DM24" s="178"/>
      <c r="DN24" s="178"/>
      <c r="DO24" s="178"/>
      <c r="DP24" s="178"/>
      <c r="DQ24" s="178"/>
      <c r="DR24" s="178"/>
      <c r="DS24" s="179"/>
    </row>
    <row r="25" spans="1:123" ht="11.25">
      <c r="A25" s="199"/>
      <c r="B25" s="200"/>
      <c r="C25" s="200"/>
      <c r="D25" s="201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2"/>
      <c r="BH25" s="202" t="s">
        <v>137</v>
      </c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180"/>
      <c r="BZ25" s="181"/>
      <c r="CA25" s="181"/>
      <c r="CB25" s="181"/>
      <c r="CC25" s="181"/>
      <c r="CD25" s="181"/>
      <c r="CE25" s="181"/>
      <c r="CF25" s="181"/>
      <c r="CG25" s="181"/>
      <c r="CH25" s="181"/>
      <c r="CI25" s="182"/>
      <c r="CJ25" s="180"/>
      <c r="CK25" s="181"/>
      <c r="CL25" s="181"/>
      <c r="CM25" s="181"/>
      <c r="CN25" s="181"/>
      <c r="CO25" s="181"/>
      <c r="CP25" s="181"/>
      <c r="CQ25" s="181"/>
      <c r="CR25" s="182"/>
      <c r="CS25" s="180"/>
      <c r="CT25" s="181"/>
      <c r="CU25" s="181"/>
      <c r="CV25" s="181"/>
      <c r="CW25" s="181"/>
      <c r="CX25" s="181"/>
      <c r="CY25" s="181"/>
      <c r="CZ25" s="181"/>
      <c r="DA25" s="182"/>
      <c r="DB25" s="180"/>
      <c r="DC25" s="181"/>
      <c r="DD25" s="181"/>
      <c r="DE25" s="181"/>
      <c r="DF25" s="181"/>
      <c r="DG25" s="181"/>
      <c r="DH25" s="181"/>
      <c r="DI25" s="181"/>
      <c r="DJ25" s="182"/>
      <c r="DK25" s="180"/>
      <c r="DL25" s="181"/>
      <c r="DM25" s="181"/>
      <c r="DN25" s="181"/>
      <c r="DO25" s="181"/>
      <c r="DP25" s="181"/>
      <c r="DQ25" s="181"/>
      <c r="DR25" s="181"/>
      <c r="DS25" s="182"/>
    </row>
    <row r="26" spans="1:123" ht="15" customHeight="1">
      <c r="A26" s="193" t="s">
        <v>138</v>
      </c>
      <c r="B26" s="194"/>
      <c r="C26" s="194"/>
      <c r="D26" s="195"/>
      <c r="E26" s="184" t="s">
        <v>139</v>
      </c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6"/>
      <c r="BH26" s="145" t="s">
        <v>140</v>
      </c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6">
        <v>11.31</v>
      </c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>
        <v>17.4</v>
      </c>
      <c r="CK26" s="146"/>
      <c r="CL26" s="146"/>
      <c r="CM26" s="146"/>
      <c r="CN26" s="146"/>
      <c r="CO26" s="146"/>
      <c r="CP26" s="146"/>
      <c r="CQ26" s="146"/>
      <c r="CR26" s="146"/>
      <c r="CS26" s="146">
        <v>17.4</v>
      </c>
      <c r="CT26" s="146"/>
      <c r="CU26" s="146"/>
      <c r="CV26" s="146"/>
      <c r="CW26" s="146"/>
      <c r="CX26" s="146"/>
      <c r="CY26" s="146"/>
      <c r="CZ26" s="146"/>
      <c r="DA26" s="146"/>
      <c r="DB26" s="146">
        <v>17.4</v>
      </c>
      <c r="DC26" s="146"/>
      <c r="DD26" s="146"/>
      <c r="DE26" s="146"/>
      <c r="DF26" s="146"/>
      <c r="DG26" s="146"/>
      <c r="DH26" s="146"/>
      <c r="DI26" s="146"/>
      <c r="DJ26" s="146"/>
      <c r="DK26" s="146">
        <v>17.4</v>
      </c>
      <c r="DL26" s="146"/>
      <c r="DM26" s="146"/>
      <c r="DN26" s="146"/>
      <c r="DO26" s="146"/>
      <c r="DP26" s="146"/>
      <c r="DQ26" s="146"/>
      <c r="DR26" s="146"/>
      <c r="DS26" s="146"/>
    </row>
    <row r="27" spans="1:123" ht="15" customHeight="1">
      <c r="A27" s="199"/>
      <c r="B27" s="200"/>
      <c r="C27" s="200"/>
      <c r="D27" s="201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2"/>
      <c r="BH27" s="145" t="s">
        <v>141</v>
      </c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</row>
    <row r="28" spans="1:123" ht="12.75" customHeight="1">
      <c r="A28" s="193" t="s">
        <v>142</v>
      </c>
      <c r="B28" s="194"/>
      <c r="C28" s="194"/>
      <c r="D28" s="195"/>
      <c r="E28" s="147" t="s">
        <v>143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9"/>
      <c r="BH28" s="173" t="s">
        <v>235</v>
      </c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203"/>
      <c r="BZ28" s="204"/>
      <c r="CA28" s="204"/>
      <c r="CB28" s="204"/>
      <c r="CC28" s="204"/>
      <c r="CD28" s="204"/>
      <c r="CE28" s="204"/>
      <c r="CF28" s="204"/>
      <c r="CG28" s="204"/>
      <c r="CH28" s="204"/>
      <c r="CI28" s="205"/>
      <c r="CJ28" s="203"/>
      <c r="CK28" s="204"/>
      <c r="CL28" s="204"/>
      <c r="CM28" s="204"/>
      <c r="CN28" s="204"/>
      <c r="CO28" s="204"/>
      <c r="CP28" s="204"/>
      <c r="CQ28" s="204"/>
      <c r="CR28" s="205"/>
      <c r="CS28" s="203"/>
      <c r="CT28" s="204"/>
      <c r="CU28" s="204"/>
      <c r="CV28" s="204"/>
      <c r="CW28" s="204"/>
      <c r="CX28" s="204"/>
      <c r="CY28" s="204"/>
      <c r="CZ28" s="204"/>
      <c r="DA28" s="205"/>
      <c r="DB28" s="203"/>
      <c r="DC28" s="204"/>
      <c r="DD28" s="204"/>
      <c r="DE28" s="204"/>
      <c r="DF28" s="204"/>
      <c r="DG28" s="204"/>
      <c r="DH28" s="204"/>
      <c r="DI28" s="204"/>
      <c r="DJ28" s="205"/>
      <c r="DK28" s="203"/>
      <c r="DL28" s="204"/>
      <c r="DM28" s="204"/>
      <c r="DN28" s="204"/>
      <c r="DO28" s="204"/>
      <c r="DP28" s="204"/>
      <c r="DQ28" s="204"/>
      <c r="DR28" s="204"/>
      <c r="DS28" s="205"/>
    </row>
    <row r="29" spans="1:123" ht="11.25">
      <c r="A29" s="196"/>
      <c r="B29" s="197"/>
      <c r="C29" s="197"/>
      <c r="D29" s="198"/>
      <c r="E29" s="170" t="s">
        <v>144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2"/>
      <c r="BH29" s="183" t="s">
        <v>145</v>
      </c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206"/>
      <c r="BZ29" s="207"/>
      <c r="CA29" s="207"/>
      <c r="CB29" s="207"/>
      <c r="CC29" s="207"/>
      <c r="CD29" s="207"/>
      <c r="CE29" s="207"/>
      <c r="CF29" s="207"/>
      <c r="CG29" s="207"/>
      <c r="CH29" s="207"/>
      <c r="CI29" s="208"/>
      <c r="CJ29" s="206"/>
      <c r="CK29" s="207"/>
      <c r="CL29" s="207"/>
      <c r="CM29" s="207"/>
      <c r="CN29" s="207"/>
      <c r="CO29" s="207"/>
      <c r="CP29" s="207"/>
      <c r="CQ29" s="207"/>
      <c r="CR29" s="208"/>
      <c r="CS29" s="206"/>
      <c r="CT29" s="207"/>
      <c r="CU29" s="207"/>
      <c r="CV29" s="207"/>
      <c r="CW29" s="207"/>
      <c r="CX29" s="207"/>
      <c r="CY29" s="207"/>
      <c r="CZ29" s="207"/>
      <c r="DA29" s="208"/>
      <c r="DB29" s="206"/>
      <c r="DC29" s="207"/>
      <c r="DD29" s="207"/>
      <c r="DE29" s="207"/>
      <c r="DF29" s="207"/>
      <c r="DG29" s="207"/>
      <c r="DH29" s="207"/>
      <c r="DI29" s="207"/>
      <c r="DJ29" s="208"/>
      <c r="DK29" s="206"/>
      <c r="DL29" s="207"/>
      <c r="DM29" s="207"/>
      <c r="DN29" s="207"/>
      <c r="DO29" s="207"/>
      <c r="DP29" s="207"/>
      <c r="DQ29" s="207"/>
      <c r="DR29" s="207"/>
      <c r="DS29" s="208"/>
    </row>
    <row r="30" spans="1:123" ht="11.25">
      <c r="A30" s="196"/>
      <c r="B30" s="197"/>
      <c r="C30" s="197"/>
      <c r="D30" s="198"/>
      <c r="E30" s="170" t="s">
        <v>234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2"/>
      <c r="BH30" s="183" t="s">
        <v>146</v>
      </c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206"/>
      <c r="BZ30" s="207"/>
      <c r="CA30" s="207"/>
      <c r="CB30" s="207"/>
      <c r="CC30" s="207"/>
      <c r="CD30" s="207"/>
      <c r="CE30" s="207"/>
      <c r="CF30" s="207"/>
      <c r="CG30" s="207"/>
      <c r="CH30" s="207"/>
      <c r="CI30" s="208"/>
      <c r="CJ30" s="206"/>
      <c r="CK30" s="207"/>
      <c r="CL30" s="207"/>
      <c r="CM30" s="207"/>
      <c r="CN30" s="207"/>
      <c r="CO30" s="207"/>
      <c r="CP30" s="207"/>
      <c r="CQ30" s="207"/>
      <c r="CR30" s="208"/>
      <c r="CS30" s="206"/>
      <c r="CT30" s="207"/>
      <c r="CU30" s="207"/>
      <c r="CV30" s="207"/>
      <c r="CW30" s="207"/>
      <c r="CX30" s="207"/>
      <c r="CY30" s="207"/>
      <c r="CZ30" s="207"/>
      <c r="DA30" s="208"/>
      <c r="DB30" s="206"/>
      <c r="DC30" s="207"/>
      <c r="DD30" s="207"/>
      <c r="DE30" s="207"/>
      <c r="DF30" s="207"/>
      <c r="DG30" s="207"/>
      <c r="DH30" s="207"/>
      <c r="DI30" s="207"/>
      <c r="DJ30" s="208"/>
      <c r="DK30" s="206"/>
      <c r="DL30" s="207"/>
      <c r="DM30" s="207"/>
      <c r="DN30" s="207"/>
      <c r="DO30" s="207"/>
      <c r="DP30" s="207"/>
      <c r="DQ30" s="207"/>
      <c r="DR30" s="207"/>
      <c r="DS30" s="208"/>
    </row>
    <row r="31" spans="1:123" ht="11.25">
      <c r="A31" s="199"/>
      <c r="B31" s="200"/>
      <c r="C31" s="200"/>
      <c r="D31" s="201"/>
      <c r="E31" s="21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4"/>
      <c r="BH31" s="202" t="s">
        <v>147</v>
      </c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9"/>
      <c r="BZ31" s="210"/>
      <c r="CA31" s="210"/>
      <c r="CB31" s="210"/>
      <c r="CC31" s="210"/>
      <c r="CD31" s="210"/>
      <c r="CE31" s="210"/>
      <c r="CF31" s="210"/>
      <c r="CG31" s="210"/>
      <c r="CH31" s="210"/>
      <c r="CI31" s="211"/>
      <c r="CJ31" s="209"/>
      <c r="CK31" s="210"/>
      <c r="CL31" s="210"/>
      <c r="CM31" s="210"/>
      <c r="CN31" s="210"/>
      <c r="CO31" s="210"/>
      <c r="CP31" s="210"/>
      <c r="CQ31" s="210"/>
      <c r="CR31" s="211"/>
      <c r="CS31" s="209"/>
      <c r="CT31" s="210"/>
      <c r="CU31" s="210"/>
      <c r="CV31" s="210"/>
      <c r="CW31" s="210"/>
      <c r="CX31" s="210"/>
      <c r="CY31" s="210"/>
      <c r="CZ31" s="210"/>
      <c r="DA31" s="211"/>
      <c r="DB31" s="209"/>
      <c r="DC31" s="210"/>
      <c r="DD31" s="210"/>
      <c r="DE31" s="210"/>
      <c r="DF31" s="210"/>
      <c r="DG31" s="210"/>
      <c r="DH31" s="210"/>
      <c r="DI31" s="210"/>
      <c r="DJ31" s="211"/>
      <c r="DK31" s="209"/>
      <c r="DL31" s="210"/>
      <c r="DM31" s="210"/>
      <c r="DN31" s="210"/>
      <c r="DO31" s="210"/>
      <c r="DP31" s="210"/>
      <c r="DQ31" s="210"/>
      <c r="DR31" s="210"/>
      <c r="DS31" s="211"/>
    </row>
    <row r="32" spans="1:123" ht="15" customHeight="1">
      <c r="A32" s="145" t="s">
        <v>148</v>
      </c>
      <c r="B32" s="145"/>
      <c r="C32" s="145"/>
      <c r="D32" s="145"/>
      <c r="E32" s="144" t="s">
        <v>344</v>
      </c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5" t="s">
        <v>343</v>
      </c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215">
        <v>0.00108</v>
      </c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>
        <f>BY32*8.3/12*8</f>
        <v>0.005976000000000001</v>
      </c>
      <c r="CK32" s="215"/>
      <c r="CL32" s="215"/>
      <c r="CM32" s="215"/>
      <c r="CN32" s="215"/>
      <c r="CO32" s="215"/>
      <c r="CP32" s="215"/>
      <c r="CQ32" s="215"/>
      <c r="CR32" s="215"/>
      <c r="CS32" s="215">
        <f>CJ32</f>
        <v>0.005976000000000001</v>
      </c>
      <c r="CT32" s="215"/>
      <c r="CU32" s="215"/>
      <c r="CV32" s="215"/>
      <c r="CW32" s="215"/>
      <c r="CX32" s="215"/>
      <c r="CY32" s="215"/>
      <c r="CZ32" s="215"/>
      <c r="DA32" s="215"/>
      <c r="DB32" s="215">
        <f>CS32</f>
        <v>0.005976000000000001</v>
      </c>
      <c r="DC32" s="215"/>
      <c r="DD32" s="215"/>
      <c r="DE32" s="215"/>
      <c r="DF32" s="215"/>
      <c r="DG32" s="215"/>
      <c r="DH32" s="215"/>
      <c r="DI32" s="215"/>
      <c r="DJ32" s="215"/>
      <c r="DK32" s="215">
        <f>DB32</f>
        <v>0.005976000000000001</v>
      </c>
      <c r="DL32" s="215"/>
      <c r="DM32" s="215"/>
      <c r="DN32" s="215"/>
      <c r="DO32" s="215"/>
      <c r="DP32" s="215"/>
      <c r="DQ32" s="215"/>
      <c r="DR32" s="215"/>
      <c r="DS32" s="215"/>
    </row>
    <row r="33" spans="1:123" ht="15" customHeight="1">
      <c r="A33" s="145" t="s">
        <v>149</v>
      </c>
      <c r="B33" s="145"/>
      <c r="C33" s="145"/>
      <c r="D33" s="145"/>
      <c r="E33" s="144" t="s">
        <v>345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5" t="s">
        <v>343</v>
      </c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215">
        <v>4.8E-05</v>
      </c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>
        <f>BY33*8.3/12*8</f>
        <v>0.0002656</v>
      </c>
      <c r="CK33" s="215"/>
      <c r="CL33" s="215"/>
      <c r="CM33" s="215"/>
      <c r="CN33" s="215"/>
      <c r="CO33" s="215"/>
      <c r="CP33" s="215"/>
      <c r="CQ33" s="215"/>
      <c r="CR33" s="215"/>
      <c r="CS33" s="215">
        <f aca="true" t="shared" si="0" ref="CS33:CS46">CJ33</f>
        <v>0.0002656</v>
      </c>
      <c r="CT33" s="215"/>
      <c r="CU33" s="215"/>
      <c r="CV33" s="215"/>
      <c r="CW33" s="215"/>
      <c r="CX33" s="215"/>
      <c r="CY33" s="215"/>
      <c r="CZ33" s="215"/>
      <c r="DA33" s="215"/>
      <c r="DB33" s="215">
        <f aca="true" t="shared" si="1" ref="DB33:DB46">CS33</f>
        <v>0.0002656</v>
      </c>
      <c r="DC33" s="215"/>
      <c r="DD33" s="215"/>
      <c r="DE33" s="215"/>
      <c r="DF33" s="215"/>
      <c r="DG33" s="215"/>
      <c r="DH33" s="215"/>
      <c r="DI33" s="215"/>
      <c r="DJ33" s="215"/>
      <c r="DK33" s="215">
        <f aca="true" t="shared" si="2" ref="DK33:DK46">DB33</f>
        <v>0.0002656</v>
      </c>
      <c r="DL33" s="215"/>
      <c r="DM33" s="215"/>
      <c r="DN33" s="215"/>
      <c r="DO33" s="215"/>
      <c r="DP33" s="215"/>
      <c r="DQ33" s="215"/>
      <c r="DR33" s="215"/>
      <c r="DS33" s="215"/>
    </row>
    <row r="34" spans="1:123" ht="15" customHeight="1">
      <c r="A34" s="145" t="s">
        <v>330</v>
      </c>
      <c r="B34" s="145"/>
      <c r="C34" s="145"/>
      <c r="D34" s="145"/>
      <c r="E34" s="144" t="s">
        <v>346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5" t="s">
        <v>343</v>
      </c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215">
        <v>4.4E-06</v>
      </c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>
        <f aca="true" t="shared" si="3" ref="CJ34:CJ46">BY34*8.3/12*8</f>
        <v>2.434666666666667E-05</v>
      </c>
      <c r="CK34" s="215"/>
      <c r="CL34" s="215"/>
      <c r="CM34" s="215"/>
      <c r="CN34" s="215"/>
      <c r="CO34" s="215"/>
      <c r="CP34" s="215"/>
      <c r="CQ34" s="215"/>
      <c r="CR34" s="215"/>
      <c r="CS34" s="215">
        <f t="shared" si="0"/>
        <v>2.434666666666667E-05</v>
      </c>
      <c r="CT34" s="215"/>
      <c r="CU34" s="215"/>
      <c r="CV34" s="215"/>
      <c r="CW34" s="215"/>
      <c r="CX34" s="215"/>
      <c r="CY34" s="215"/>
      <c r="CZ34" s="215"/>
      <c r="DA34" s="215"/>
      <c r="DB34" s="215">
        <f t="shared" si="1"/>
        <v>2.434666666666667E-05</v>
      </c>
      <c r="DC34" s="215"/>
      <c r="DD34" s="215"/>
      <c r="DE34" s="215"/>
      <c r="DF34" s="215"/>
      <c r="DG34" s="215"/>
      <c r="DH34" s="215"/>
      <c r="DI34" s="215"/>
      <c r="DJ34" s="215"/>
      <c r="DK34" s="215">
        <f t="shared" si="2"/>
        <v>2.434666666666667E-05</v>
      </c>
      <c r="DL34" s="215"/>
      <c r="DM34" s="215"/>
      <c r="DN34" s="215"/>
      <c r="DO34" s="215"/>
      <c r="DP34" s="215"/>
      <c r="DQ34" s="215"/>
      <c r="DR34" s="215"/>
      <c r="DS34" s="215"/>
    </row>
    <row r="35" spans="1:123" ht="15" customHeight="1">
      <c r="A35" s="145" t="s">
        <v>331</v>
      </c>
      <c r="B35" s="145"/>
      <c r="C35" s="145"/>
      <c r="D35" s="145"/>
      <c r="E35" s="144" t="s">
        <v>347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5" t="s">
        <v>343</v>
      </c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215">
        <v>0.092</v>
      </c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>
        <f t="shared" si="3"/>
        <v>0.5090666666666667</v>
      </c>
      <c r="CK35" s="215"/>
      <c r="CL35" s="215"/>
      <c r="CM35" s="215"/>
      <c r="CN35" s="215"/>
      <c r="CO35" s="215"/>
      <c r="CP35" s="215"/>
      <c r="CQ35" s="215"/>
      <c r="CR35" s="215"/>
      <c r="CS35" s="215">
        <f t="shared" si="0"/>
        <v>0.5090666666666667</v>
      </c>
      <c r="CT35" s="215"/>
      <c r="CU35" s="215"/>
      <c r="CV35" s="215"/>
      <c r="CW35" s="215"/>
      <c r="CX35" s="215"/>
      <c r="CY35" s="215"/>
      <c r="CZ35" s="215"/>
      <c r="DA35" s="215"/>
      <c r="DB35" s="215">
        <f t="shared" si="1"/>
        <v>0.5090666666666667</v>
      </c>
      <c r="DC35" s="215"/>
      <c r="DD35" s="215"/>
      <c r="DE35" s="215"/>
      <c r="DF35" s="215"/>
      <c r="DG35" s="215"/>
      <c r="DH35" s="215"/>
      <c r="DI35" s="215"/>
      <c r="DJ35" s="215"/>
      <c r="DK35" s="215">
        <f t="shared" si="2"/>
        <v>0.5090666666666667</v>
      </c>
      <c r="DL35" s="215"/>
      <c r="DM35" s="215"/>
      <c r="DN35" s="215"/>
      <c r="DO35" s="215"/>
      <c r="DP35" s="215"/>
      <c r="DQ35" s="215"/>
      <c r="DR35" s="215"/>
      <c r="DS35" s="215"/>
    </row>
    <row r="36" spans="1:123" ht="15" customHeight="1">
      <c r="A36" s="145" t="s">
        <v>332</v>
      </c>
      <c r="B36" s="145"/>
      <c r="C36" s="145"/>
      <c r="D36" s="145"/>
      <c r="E36" s="144" t="s">
        <v>348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5" t="s">
        <v>343</v>
      </c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215">
        <v>0.1828</v>
      </c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>
        <f t="shared" si="3"/>
        <v>1.0114933333333334</v>
      </c>
      <c r="CK36" s="215"/>
      <c r="CL36" s="215"/>
      <c r="CM36" s="215"/>
      <c r="CN36" s="215"/>
      <c r="CO36" s="215"/>
      <c r="CP36" s="215"/>
      <c r="CQ36" s="215"/>
      <c r="CR36" s="215"/>
      <c r="CS36" s="215">
        <f t="shared" si="0"/>
        <v>1.0114933333333334</v>
      </c>
      <c r="CT36" s="215"/>
      <c r="CU36" s="215"/>
      <c r="CV36" s="215"/>
      <c r="CW36" s="215"/>
      <c r="CX36" s="215"/>
      <c r="CY36" s="215"/>
      <c r="CZ36" s="215"/>
      <c r="DA36" s="215"/>
      <c r="DB36" s="215">
        <f t="shared" si="1"/>
        <v>1.0114933333333334</v>
      </c>
      <c r="DC36" s="215"/>
      <c r="DD36" s="215"/>
      <c r="DE36" s="215"/>
      <c r="DF36" s="215"/>
      <c r="DG36" s="215"/>
      <c r="DH36" s="215"/>
      <c r="DI36" s="215"/>
      <c r="DJ36" s="215"/>
      <c r="DK36" s="215">
        <f t="shared" si="2"/>
        <v>1.0114933333333334</v>
      </c>
      <c r="DL36" s="215"/>
      <c r="DM36" s="215"/>
      <c r="DN36" s="215"/>
      <c r="DO36" s="215"/>
      <c r="DP36" s="215"/>
      <c r="DQ36" s="215"/>
      <c r="DR36" s="215"/>
      <c r="DS36" s="215"/>
    </row>
    <row r="37" spans="1:123" ht="15" customHeight="1">
      <c r="A37" s="145" t="s">
        <v>333</v>
      </c>
      <c r="B37" s="145"/>
      <c r="C37" s="145"/>
      <c r="D37" s="145"/>
      <c r="E37" s="144" t="s">
        <v>349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5" t="s">
        <v>343</v>
      </c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215">
        <v>4E-06</v>
      </c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>
        <f t="shared" si="3"/>
        <v>2.2133333333333334E-05</v>
      </c>
      <c r="CK37" s="215"/>
      <c r="CL37" s="215"/>
      <c r="CM37" s="215"/>
      <c r="CN37" s="215"/>
      <c r="CO37" s="215"/>
      <c r="CP37" s="215"/>
      <c r="CQ37" s="215"/>
      <c r="CR37" s="215"/>
      <c r="CS37" s="215">
        <f t="shared" si="0"/>
        <v>2.2133333333333334E-05</v>
      </c>
      <c r="CT37" s="215"/>
      <c r="CU37" s="215"/>
      <c r="CV37" s="215"/>
      <c r="CW37" s="215"/>
      <c r="CX37" s="215"/>
      <c r="CY37" s="215"/>
      <c r="CZ37" s="215"/>
      <c r="DA37" s="215"/>
      <c r="DB37" s="215">
        <f t="shared" si="1"/>
        <v>2.2133333333333334E-05</v>
      </c>
      <c r="DC37" s="215"/>
      <c r="DD37" s="215"/>
      <c r="DE37" s="215"/>
      <c r="DF37" s="215"/>
      <c r="DG37" s="215"/>
      <c r="DH37" s="215"/>
      <c r="DI37" s="215"/>
      <c r="DJ37" s="215"/>
      <c r="DK37" s="215">
        <f t="shared" si="2"/>
        <v>2.2133333333333334E-05</v>
      </c>
      <c r="DL37" s="215"/>
      <c r="DM37" s="215"/>
      <c r="DN37" s="215"/>
      <c r="DO37" s="215"/>
      <c r="DP37" s="215"/>
      <c r="DQ37" s="215"/>
      <c r="DR37" s="215"/>
      <c r="DS37" s="215"/>
    </row>
    <row r="38" spans="1:123" ht="15" customHeight="1">
      <c r="A38" s="145" t="s">
        <v>334</v>
      </c>
      <c r="B38" s="145"/>
      <c r="C38" s="145"/>
      <c r="D38" s="145"/>
      <c r="E38" s="144" t="s">
        <v>350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5" t="s">
        <v>343</v>
      </c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215">
        <v>0.0505</v>
      </c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>
        <f t="shared" si="3"/>
        <v>0.27943333333333337</v>
      </c>
      <c r="CK38" s="215"/>
      <c r="CL38" s="215"/>
      <c r="CM38" s="215"/>
      <c r="CN38" s="215"/>
      <c r="CO38" s="215"/>
      <c r="CP38" s="215"/>
      <c r="CQ38" s="215"/>
      <c r="CR38" s="215"/>
      <c r="CS38" s="215">
        <f t="shared" si="0"/>
        <v>0.27943333333333337</v>
      </c>
      <c r="CT38" s="215"/>
      <c r="CU38" s="215"/>
      <c r="CV38" s="215"/>
      <c r="CW38" s="215"/>
      <c r="CX38" s="215"/>
      <c r="CY38" s="215"/>
      <c r="CZ38" s="215"/>
      <c r="DA38" s="215"/>
      <c r="DB38" s="215">
        <f t="shared" si="1"/>
        <v>0.27943333333333337</v>
      </c>
      <c r="DC38" s="215"/>
      <c r="DD38" s="215"/>
      <c r="DE38" s="215"/>
      <c r="DF38" s="215"/>
      <c r="DG38" s="215"/>
      <c r="DH38" s="215"/>
      <c r="DI38" s="215"/>
      <c r="DJ38" s="215"/>
      <c r="DK38" s="215">
        <f t="shared" si="2"/>
        <v>0.27943333333333337</v>
      </c>
      <c r="DL38" s="215"/>
      <c r="DM38" s="215"/>
      <c r="DN38" s="215"/>
      <c r="DO38" s="215"/>
      <c r="DP38" s="215"/>
      <c r="DQ38" s="215"/>
      <c r="DR38" s="215"/>
      <c r="DS38" s="215"/>
    </row>
    <row r="39" spans="1:123" ht="15" customHeight="1">
      <c r="A39" s="145" t="s">
        <v>335</v>
      </c>
      <c r="B39" s="145"/>
      <c r="C39" s="145"/>
      <c r="D39" s="145"/>
      <c r="E39" s="144" t="s">
        <v>351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5" t="s">
        <v>343</v>
      </c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215">
        <v>0.5909</v>
      </c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>
        <f t="shared" si="3"/>
        <v>3.2696466666666666</v>
      </c>
      <c r="CK39" s="215"/>
      <c r="CL39" s="215"/>
      <c r="CM39" s="215"/>
      <c r="CN39" s="215"/>
      <c r="CO39" s="215"/>
      <c r="CP39" s="215"/>
      <c r="CQ39" s="215"/>
      <c r="CR39" s="215"/>
      <c r="CS39" s="215">
        <f t="shared" si="0"/>
        <v>3.2696466666666666</v>
      </c>
      <c r="CT39" s="215"/>
      <c r="CU39" s="215"/>
      <c r="CV39" s="215"/>
      <c r="CW39" s="215"/>
      <c r="CX39" s="215"/>
      <c r="CY39" s="215"/>
      <c r="CZ39" s="215"/>
      <c r="DA39" s="215"/>
      <c r="DB39" s="215">
        <f t="shared" si="1"/>
        <v>3.2696466666666666</v>
      </c>
      <c r="DC39" s="215"/>
      <c r="DD39" s="215"/>
      <c r="DE39" s="215"/>
      <c r="DF39" s="215"/>
      <c r="DG39" s="215"/>
      <c r="DH39" s="215"/>
      <c r="DI39" s="215"/>
      <c r="DJ39" s="215"/>
      <c r="DK39" s="215">
        <f t="shared" si="2"/>
        <v>3.2696466666666666</v>
      </c>
      <c r="DL39" s="215"/>
      <c r="DM39" s="215"/>
      <c r="DN39" s="215"/>
      <c r="DO39" s="215"/>
      <c r="DP39" s="215"/>
      <c r="DQ39" s="215"/>
      <c r="DR39" s="215"/>
      <c r="DS39" s="215"/>
    </row>
    <row r="40" spans="1:123" ht="15" customHeight="1">
      <c r="A40" s="145" t="s">
        <v>336</v>
      </c>
      <c r="B40" s="145"/>
      <c r="C40" s="145"/>
      <c r="D40" s="145"/>
      <c r="E40" s="144" t="s">
        <v>352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5" t="s">
        <v>343</v>
      </c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215">
        <v>22.158</v>
      </c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>
        <f t="shared" si="3"/>
        <v>122.6076</v>
      </c>
      <c r="CK40" s="215"/>
      <c r="CL40" s="215"/>
      <c r="CM40" s="215"/>
      <c r="CN40" s="215"/>
      <c r="CO40" s="215"/>
      <c r="CP40" s="215"/>
      <c r="CQ40" s="215"/>
      <c r="CR40" s="215"/>
      <c r="CS40" s="215">
        <f t="shared" si="0"/>
        <v>122.6076</v>
      </c>
      <c r="CT40" s="215"/>
      <c r="CU40" s="215"/>
      <c r="CV40" s="215"/>
      <c r="CW40" s="215"/>
      <c r="CX40" s="215"/>
      <c r="CY40" s="215"/>
      <c r="CZ40" s="215"/>
      <c r="DA40" s="215"/>
      <c r="DB40" s="215">
        <f t="shared" si="1"/>
        <v>122.6076</v>
      </c>
      <c r="DC40" s="215"/>
      <c r="DD40" s="215"/>
      <c r="DE40" s="215"/>
      <c r="DF40" s="215"/>
      <c r="DG40" s="215"/>
      <c r="DH40" s="215"/>
      <c r="DI40" s="215"/>
      <c r="DJ40" s="215"/>
      <c r="DK40" s="215">
        <f t="shared" si="2"/>
        <v>122.6076</v>
      </c>
      <c r="DL40" s="215"/>
      <c r="DM40" s="215"/>
      <c r="DN40" s="215"/>
      <c r="DO40" s="215"/>
      <c r="DP40" s="215"/>
      <c r="DQ40" s="215"/>
      <c r="DR40" s="215"/>
      <c r="DS40" s="215"/>
    </row>
    <row r="41" spans="1:123" ht="15" customHeight="1">
      <c r="A41" s="145" t="s">
        <v>337</v>
      </c>
      <c r="B41" s="145"/>
      <c r="C41" s="145"/>
      <c r="D41" s="145"/>
      <c r="E41" s="144" t="s">
        <v>353</v>
      </c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5" t="s">
        <v>343</v>
      </c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215">
        <v>3.2E-05</v>
      </c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>
        <f t="shared" si="3"/>
        <v>0.00017706666666666667</v>
      </c>
      <c r="CK41" s="215"/>
      <c r="CL41" s="215"/>
      <c r="CM41" s="215"/>
      <c r="CN41" s="215"/>
      <c r="CO41" s="215"/>
      <c r="CP41" s="215"/>
      <c r="CQ41" s="215"/>
      <c r="CR41" s="215"/>
      <c r="CS41" s="215">
        <f t="shared" si="0"/>
        <v>0.00017706666666666667</v>
      </c>
      <c r="CT41" s="215"/>
      <c r="CU41" s="215"/>
      <c r="CV41" s="215"/>
      <c r="CW41" s="215"/>
      <c r="CX41" s="215"/>
      <c r="CY41" s="215"/>
      <c r="CZ41" s="215"/>
      <c r="DA41" s="215"/>
      <c r="DB41" s="215">
        <f t="shared" si="1"/>
        <v>0.00017706666666666667</v>
      </c>
      <c r="DC41" s="215"/>
      <c r="DD41" s="215"/>
      <c r="DE41" s="215"/>
      <c r="DF41" s="215"/>
      <c r="DG41" s="215"/>
      <c r="DH41" s="215"/>
      <c r="DI41" s="215"/>
      <c r="DJ41" s="215"/>
      <c r="DK41" s="215">
        <f t="shared" si="2"/>
        <v>0.00017706666666666667</v>
      </c>
      <c r="DL41" s="215"/>
      <c r="DM41" s="215"/>
      <c r="DN41" s="215"/>
      <c r="DO41" s="215"/>
      <c r="DP41" s="215"/>
      <c r="DQ41" s="215"/>
      <c r="DR41" s="215"/>
      <c r="DS41" s="215"/>
    </row>
    <row r="42" spans="1:123" ht="15" customHeight="1">
      <c r="A42" s="145" t="s">
        <v>338</v>
      </c>
      <c r="B42" s="145"/>
      <c r="C42" s="145"/>
      <c r="D42" s="145"/>
      <c r="E42" s="144" t="s">
        <v>354</v>
      </c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5" t="s">
        <v>343</v>
      </c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215">
        <v>8.2E-05</v>
      </c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>
        <f t="shared" si="3"/>
        <v>0.0004537333333333334</v>
      </c>
      <c r="CK42" s="215"/>
      <c r="CL42" s="215"/>
      <c r="CM42" s="215"/>
      <c r="CN42" s="215"/>
      <c r="CO42" s="215"/>
      <c r="CP42" s="215"/>
      <c r="CQ42" s="215"/>
      <c r="CR42" s="215"/>
      <c r="CS42" s="215">
        <f t="shared" si="0"/>
        <v>0.0004537333333333334</v>
      </c>
      <c r="CT42" s="215"/>
      <c r="CU42" s="215"/>
      <c r="CV42" s="215"/>
      <c r="CW42" s="215"/>
      <c r="CX42" s="215"/>
      <c r="CY42" s="215"/>
      <c r="CZ42" s="215"/>
      <c r="DA42" s="215"/>
      <c r="DB42" s="215">
        <f t="shared" si="1"/>
        <v>0.0004537333333333334</v>
      </c>
      <c r="DC42" s="215"/>
      <c r="DD42" s="215"/>
      <c r="DE42" s="215"/>
      <c r="DF42" s="215"/>
      <c r="DG42" s="215"/>
      <c r="DH42" s="215"/>
      <c r="DI42" s="215"/>
      <c r="DJ42" s="215"/>
      <c r="DK42" s="215">
        <f t="shared" si="2"/>
        <v>0.0004537333333333334</v>
      </c>
      <c r="DL42" s="215"/>
      <c r="DM42" s="215"/>
      <c r="DN42" s="215"/>
      <c r="DO42" s="215"/>
      <c r="DP42" s="215"/>
      <c r="DQ42" s="215"/>
      <c r="DR42" s="215"/>
      <c r="DS42" s="215"/>
    </row>
    <row r="43" spans="1:123" ht="15" customHeight="1">
      <c r="A43" s="145" t="s">
        <v>339</v>
      </c>
      <c r="B43" s="145"/>
      <c r="C43" s="145"/>
      <c r="D43" s="145"/>
      <c r="E43" s="144" t="s">
        <v>355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5" t="s">
        <v>343</v>
      </c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215">
        <v>0.003</v>
      </c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>
        <f t="shared" si="3"/>
        <v>0.0166</v>
      </c>
      <c r="CK43" s="215"/>
      <c r="CL43" s="215"/>
      <c r="CM43" s="215"/>
      <c r="CN43" s="215"/>
      <c r="CO43" s="215"/>
      <c r="CP43" s="215"/>
      <c r="CQ43" s="215"/>
      <c r="CR43" s="215"/>
      <c r="CS43" s="215">
        <f t="shared" si="0"/>
        <v>0.0166</v>
      </c>
      <c r="CT43" s="215"/>
      <c r="CU43" s="215"/>
      <c r="CV43" s="215"/>
      <c r="CW43" s="215"/>
      <c r="CX43" s="215"/>
      <c r="CY43" s="215"/>
      <c r="CZ43" s="215"/>
      <c r="DA43" s="215"/>
      <c r="DB43" s="215">
        <f t="shared" si="1"/>
        <v>0.0166</v>
      </c>
      <c r="DC43" s="215"/>
      <c r="DD43" s="215"/>
      <c r="DE43" s="215"/>
      <c r="DF43" s="215"/>
      <c r="DG43" s="215"/>
      <c r="DH43" s="215"/>
      <c r="DI43" s="215"/>
      <c r="DJ43" s="215"/>
      <c r="DK43" s="215">
        <f t="shared" si="2"/>
        <v>0.0166</v>
      </c>
      <c r="DL43" s="215"/>
      <c r="DM43" s="215"/>
      <c r="DN43" s="215"/>
      <c r="DO43" s="215"/>
      <c r="DP43" s="215"/>
      <c r="DQ43" s="215"/>
      <c r="DR43" s="215"/>
      <c r="DS43" s="215"/>
    </row>
    <row r="44" spans="1:123" ht="15" customHeight="1">
      <c r="A44" s="145" t="s">
        <v>340</v>
      </c>
      <c r="B44" s="145"/>
      <c r="C44" s="145"/>
      <c r="D44" s="145"/>
      <c r="E44" s="144" t="s">
        <v>356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5" t="s">
        <v>343</v>
      </c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215">
        <v>0.031</v>
      </c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>
        <f t="shared" si="3"/>
        <v>0.17153333333333334</v>
      </c>
      <c r="CK44" s="215"/>
      <c r="CL44" s="215"/>
      <c r="CM44" s="215"/>
      <c r="CN44" s="215"/>
      <c r="CO44" s="215"/>
      <c r="CP44" s="215"/>
      <c r="CQ44" s="215"/>
      <c r="CR44" s="215"/>
      <c r="CS44" s="215">
        <f t="shared" si="0"/>
        <v>0.17153333333333334</v>
      </c>
      <c r="CT44" s="215"/>
      <c r="CU44" s="215"/>
      <c r="CV44" s="215"/>
      <c r="CW44" s="215"/>
      <c r="CX44" s="215"/>
      <c r="CY44" s="215"/>
      <c r="CZ44" s="215"/>
      <c r="DA44" s="215"/>
      <c r="DB44" s="215">
        <f t="shared" si="1"/>
        <v>0.17153333333333334</v>
      </c>
      <c r="DC44" s="215"/>
      <c r="DD44" s="215"/>
      <c r="DE44" s="215"/>
      <c r="DF44" s="215"/>
      <c r="DG44" s="215"/>
      <c r="DH44" s="215"/>
      <c r="DI44" s="215"/>
      <c r="DJ44" s="215"/>
      <c r="DK44" s="215">
        <f t="shared" si="2"/>
        <v>0.17153333333333334</v>
      </c>
      <c r="DL44" s="215"/>
      <c r="DM44" s="215"/>
      <c r="DN44" s="215"/>
      <c r="DO44" s="215"/>
      <c r="DP44" s="215"/>
      <c r="DQ44" s="215"/>
      <c r="DR44" s="215"/>
      <c r="DS44" s="215"/>
    </row>
    <row r="45" spans="1:123" ht="15" customHeight="1">
      <c r="A45" s="145" t="s">
        <v>341</v>
      </c>
      <c r="B45" s="145"/>
      <c r="C45" s="145"/>
      <c r="D45" s="145"/>
      <c r="E45" s="144" t="s">
        <v>357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5" t="s">
        <v>343</v>
      </c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215">
        <v>3.9E-05</v>
      </c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>
        <f t="shared" si="3"/>
        <v>0.00021580000000000001</v>
      </c>
      <c r="CK45" s="215"/>
      <c r="CL45" s="215"/>
      <c r="CM45" s="215"/>
      <c r="CN45" s="215"/>
      <c r="CO45" s="215"/>
      <c r="CP45" s="215"/>
      <c r="CQ45" s="215"/>
      <c r="CR45" s="215"/>
      <c r="CS45" s="215">
        <f t="shared" si="0"/>
        <v>0.00021580000000000001</v>
      </c>
      <c r="CT45" s="215"/>
      <c r="CU45" s="215"/>
      <c r="CV45" s="215"/>
      <c r="CW45" s="215"/>
      <c r="CX45" s="215"/>
      <c r="CY45" s="215"/>
      <c r="CZ45" s="215"/>
      <c r="DA45" s="215"/>
      <c r="DB45" s="215">
        <f t="shared" si="1"/>
        <v>0.00021580000000000001</v>
      </c>
      <c r="DC45" s="215"/>
      <c r="DD45" s="215"/>
      <c r="DE45" s="215"/>
      <c r="DF45" s="215"/>
      <c r="DG45" s="215"/>
      <c r="DH45" s="215"/>
      <c r="DI45" s="215"/>
      <c r="DJ45" s="215"/>
      <c r="DK45" s="215">
        <f t="shared" si="2"/>
        <v>0.00021580000000000001</v>
      </c>
      <c r="DL45" s="215"/>
      <c r="DM45" s="215"/>
      <c r="DN45" s="215"/>
      <c r="DO45" s="215"/>
      <c r="DP45" s="215"/>
      <c r="DQ45" s="215"/>
      <c r="DR45" s="215"/>
      <c r="DS45" s="215"/>
    </row>
    <row r="46" spans="1:123" ht="15" customHeight="1">
      <c r="A46" s="145" t="s">
        <v>342</v>
      </c>
      <c r="B46" s="145"/>
      <c r="C46" s="145"/>
      <c r="D46" s="145"/>
      <c r="E46" s="144" t="s">
        <v>358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5" t="s">
        <v>343</v>
      </c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215">
        <v>0.24</v>
      </c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>
        <f t="shared" si="3"/>
        <v>1.328</v>
      </c>
      <c r="CK46" s="215"/>
      <c r="CL46" s="215"/>
      <c r="CM46" s="215"/>
      <c r="CN46" s="215"/>
      <c r="CO46" s="215"/>
      <c r="CP46" s="215"/>
      <c r="CQ46" s="215"/>
      <c r="CR46" s="215"/>
      <c r="CS46" s="215">
        <f t="shared" si="0"/>
        <v>1.328</v>
      </c>
      <c r="CT46" s="215"/>
      <c r="CU46" s="215"/>
      <c r="CV46" s="215"/>
      <c r="CW46" s="215"/>
      <c r="CX46" s="215"/>
      <c r="CY46" s="215"/>
      <c r="CZ46" s="215"/>
      <c r="DA46" s="215"/>
      <c r="DB46" s="215">
        <f t="shared" si="1"/>
        <v>1.328</v>
      </c>
      <c r="DC46" s="215"/>
      <c r="DD46" s="215"/>
      <c r="DE46" s="215"/>
      <c r="DF46" s="215"/>
      <c r="DG46" s="215"/>
      <c r="DH46" s="215"/>
      <c r="DI46" s="215"/>
      <c r="DJ46" s="215"/>
      <c r="DK46" s="215">
        <f t="shared" si="2"/>
        <v>1.328</v>
      </c>
      <c r="DL46" s="215"/>
      <c r="DM46" s="215"/>
      <c r="DN46" s="215"/>
      <c r="DO46" s="215"/>
      <c r="DP46" s="215"/>
      <c r="DQ46" s="215"/>
      <c r="DR46" s="215"/>
      <c r="DS46" s="215"/>
    </row>
    <row r="50" spans="1:80" ht="11.25">
      <c r="A50" s="37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</row>
    <row r="51" spans="1:80" ht="11.25">
      <c r="A51" s="37"/>
      <c r="CB51" s="29"/>
    </row>
  </sheetData>
  <sheetProtection/>
  <mergeCells count="261">
    <mergeCell ref="DB45:DJ45"/>
    <mergeCell ref="DK45:DS45"/>
    <mergeCell ref="A45:D45"/>
    <mergeCell ref="E45:BG45"/>
    <mergeCell ref="BH45:BX45"/>
    <mergeCell ref="BY45:CI45"/>
    <mergeCell ref="CJ45:CR45"/>
    <mergeCell ref="CS45:DA45"/>
    <mergeCell ref="DB43:DJ43"/>
    <mergeCell ref="DK43:DS43"/>
    <mergeCell ref="A44:D44"/>
    <mergeCell ref="E44:BG44"/>
    <mergeCell ref="BH44:BX44"/>
    <mergeCell ref="BY44:CI44"/>
    <mergeCell ref="CJ44:CR44"/>
    <mergeCell ref="CS44:DA44"/>
    <mergeCell ref="DB44:DJ44"/>
    <mergeCell ref="DK44:DS44"/>
    <mergeCell ref="A43:D43"/>
    <mergeCell ref="E43:BG43"/>
    <mergeCell ref="BH43:BX43"/>
    <mergeCell ref="BY43:CI43"/>
    <mergeCell ref="CJ43:CR43"/>
    <mergeCell ref="CS43:DA43"/>
    <mergeCell ref="DB41:DJ41"/>
    <mergeCell ref="DK41:DS41"/>
    <mergeCell ref="A42:D42"/>
    <mergeCell ref="E42:BG42"/>
    <mergeCell ref="BH42:BX42"/>
    <mergeCell ref="BY42:CI42"/>
    <mergeCell ref="CJ42:CR42"/>
    <mergeCell ref="CS42:DA42"/>
    <mergeCell ref="DB42:DJ42"/>
    <mergeCell ref="DK42:DS42"/>
    <mergeCell ref="A41:D41"/>
    <mergeCell ref="E41:BG41"/>
    <mergeCell ref="BH41:BX41"/>
    <mergeCell ref="BY41:CI41"/>
    <mergeCell ref="CJ41:CR41"/>
    <mergeCell ref="CS41:DA41"/>
    <mergeCell ref="DB39:DJ39"/>
    <mergeCell ref="DK39:DS39"/>
    <mergeCell ref="A40:D40"/>
    <mergeCell ref="E40:BG40"/>
    <mergeCell ref="BH40:BX40"/>
    <mergeCell ref="BY40:CI40"/>
    <mergeCell ref="CJ40:CR40"/>
    <mergeCell ref="CS40:DA40"/>
    <mergeCell ref="DB40:DJ40"/>
    <mergeCell ref="DK40:DS40"/>
    <mergeCell ref="A39:D39"/>
    <mergeCell ref="E39:BG39"/>
    <mergeCell ref="BH39:BX39"/>
    <mergeCell ref="BY39:CI39"/>
    <mergeCell ref="CJ39:CR39"/>
    <mergeCell ref="CS39:DA39"/>
    <mergeCell ref="DB37:DJ37"/>
    <mergeCell ref="DK37:DS37"/>
    <mergeCell ref="A38:D38"/>
    <mergeCell ref="E38:BG38"/>
    <mergeCell ref="BH38:BX38"/>
    <mergeCell ref="BY38:CI38"/>
    <mergeCell ref="CJ38:CR38"/>
    <mergeCell ref="CS38:DA38"/>
    <mergeCell ref="DB38:DJ38"/>
    <mergeCell ref="DK38:DS38"/>
    <mergeCell ref="A37:D37"/>
    <mergeCell ref="E37:BG37"/>
    <mergeCell ref="BH37:BX37"/>
    <mergeCell ref="BY37:CI37"/>
    <mergeCell ref="CJ37:CR37"/>
    <mergeCell ref="CS37:DA37"/>
    <mergeCell ref="DB35:DJ35"/>
    <mergeCell ref="DK35:DS35"/>
    <mergeCell ref="A36:D36"/>
    <mergeCell ref="E36:BG36"/>
    <mergeCell ref="BH36:BX36"/>
    <mergeCell ref="BY36:CI36"/>
    <mergeCell ref="CJ36:CR36"/>
    <mergeCell ref="CS36:DA36"/>
    <mergeCell ref="DB36:DJ36"/>
    <mergeCell ref="DK36:DS36"/>
    <mergeCell ref="A35:D35"/>
    <mergeCell ref="E35:BG35"/>
    <mergeCell ref="BH35:BX35"/>
    <mergeCell ref="BY35:CI35"/>
    <mergeCell ref="CJ35:CR35"/>
    <mergeCell ref="CS35:DA35"/>
    <mergeCell ref="DB33:DJ33"/>
    <mergeCell ref="DK33:DS33"/>
    <mergeCell ref="A34:D34"/>
    <mergeCell ref="E34:BG34"/>
    <mergeCell ref="BH34:BX34"/>
    <mergeCell ref="BY34:CI34"/>
    <mergeCell ref="CJ34:CR34"/>
    <mergeCell ref="CS34:DA34"/>
    <mergeCell ref="DB34:DJ34"/>
    <mergeCell ref="DK34:DS34"/>
    <mergeCell ref="A33:D33"/>
    <mergeCell ref="E33:BG33"/>
    <mergeCell ref="BH33:BX33"/>
    <mergeCell ref="BY33:CI33"/>
    <mergeCell ref="CJ33:CR33"/>
    <mergeCell ref="CS33:DA33"/>
    <mergeCell ref="E20:BG20"/>
    <mergeCell ref="CS18:DA18"/>
    <mergeCell ref="DB18:DJ18"/>
    <mergeCell ref="A17:D18"/>
    <mergeCell ref="A20:D21"/>
    <mergeCell ref="BH20:BX21"/>
    <mergeCell ref="E18:BG18"/>
    <mergeCell ref="A19:D19"/>
    <mergeCell ref="E21:BG21"/>
    <mergeCell ref="E19:BG19"/>
    <mergeCell ref="DK14:DS14"/>
    <mergeCell ref="BY20:CI21"/>
    <mergeCell ref="CJ20:CR21"/>
    <mergeCell ref="CS20:DA21"/>
    <mergeCell ref="DB20:DJ21"/>
    <mergeCell ref="DK20:DS21"/>
    <mergeCell ref="DK18:DS18"/>
    <mergeCell ref="DB17:DJ17"/>
    <mergeCell ref="DK17:DS17"/>
    <mergeCell ref="CJ17:CR17"/>
    <mergeCell ref="BH29:BX29"/>
    <mergeCell ref="DB32:DJ32"/>
    <mergeCell ref="DK32:DS32"/>
    <mergeCell ref="CJ32:CR32"/>
    <mergeCell ref="A46:D46"/>
    <mergeCell ref="E46:BG46"/>
    <mergeCell ref="BH46:BX46"/>
    <mergeCell ref="BY46:CI46"/>
    <mergeCell ref="CS46:DA46"/>
    <mergeCell ref="DK46:DS46"/>
    <mergeCell ref="BY28:CI31"/>
    <mergeCell ref="CJ28:CR31"/>
    <mergeCell ref="CS28:DA31"/>
    <mergeCell ref="DB46:DJ46"/>
    <mergeCell ref="A32:D32"/>
    <mergeCell ref="E32:BG32"/>
    <mergeCell ref="BH32:BX32"/>
    <mergeCell ref="BY32:CI32"/>
    <mergeCell ref="CS32:DA32"/>
    <mergeCell ref="CJ46:CR46"/>
    <mergeCell ref="BH27:BX27"/>
    <mergeCell ref="BY27:CI27"/>
    <mergeCell ref="A26:D27"/>
    <mergeCell ref="E30:BG30"/>
    <mergeCell ref="DB28:DJ31"/>
    <mergeCell ref="DK28:DS31"/>
    <mergeCell ref="BH31:BX31"/>
    <mergeCell ref="A28:D31"/>
    <mergeCell ref="E31:BG31"/>
    <mergeCell ref="BH30:BX30"/>
    <mergeCell ref="BH22:BX22"/>
    <mergeCell ref="CJ22:CR22"/>
    <mergeCell ref="CS22:DA22"/>
    <mergeCell ref="E28:BG28"/>
    <mergeCell ref="E22:BG25"/>
    <mergeCell ref="A22:D25"/>
    <mergeCell ref="BH25:BX25"/>
    <mergeCell ref="BY22:CI22"/>
    <mergeCell ref="BH23:BX23"/>
    <mergeCell ref="E26:BG27"/>
    <mergeCell ref="CJ23:CR25"/>
    <mergeCell ref="CS23:DA25"/>
    <mergeCell ref="DB23:DJ25"/>
    <mergeCell ref="DK23:DS25"/>
    <mergeCell ref="BH24:BX24"/>
    <mergeCell ref="BY23:CI25"/>
    <mergeCell ref="A4:DS4"/>
    <mergeCell ref="E29:BG29"/>
    <mergeCell ref="BH28:BX28"/>
    <mergeCell ref="CJ10:CR10"/>
    <mergeCell ref="CS10:DS10"/>
    <mergeCell ref="CS26:DA26"/>
    <mergeCell ref="DB26:DJ26"/>
    <mergeCell ref="DK26:DS26"/>
    <mergeCell ref="CJ26:CR26"/>
    <mergeCell ref="BH26:BX26"/>
    <mergeCell ref="DB22:DJ22"/>
    <mergeCell ref="DK19:DS19"/>
    <mergeCell ref="CJ19:CR19"/>
    <mergeCell ref="CS19:DA19"/>
    <mergeCell ref="DB19:DJ19"/>
    <mergeCell ref="DK15:DS15"/>
    <mergeCell ref="CJ15:CR15"/>
    <mergeCell ref="DK16:DS16"/>
    <mergeCell ref="DK22:DS22"/>
    <mergeCell ref="CS13:DA13"/>
    <mergeCell ref="DB13:DJ13"/>
    <mergeCell ref="CS16:DA16"/>
    <mergeCell ref="DB16:DJ16"/>
    <mergeCell ref="DB14:DJ14"/>
    <mergeCell ref="CJ13:CR13"/>
    <mergeCell ref="CJ14:CR14"/>
    <mergeCell ref="CJ16:CR16"/>
    <mergeCell ref="DB15:DJ15"/>
    <mergeCell ref="BH17:BX17"/>
    <mergeCell ref="BY17:CI17"/>
    <mergeCell ref="BH18:BX18"/>
    <mergeCell ref="CS15:DA15"/>
    <mergeCell ref="BY16:CI16"/>
    <mergeCell ref="CS17:DA17"/>
    <mergeCell ref="CJ18:CR18"/>
    <mergeCell ref="CJ9:DS9"/>
    <mergeCell ref="CJ12:CR12"/>
    <mergeCell ref="CS12:DA12"/>
    <mergeCell ref="DB12:DJ12"/>
    <mergeCell ref="DK12:DS12"/>
    <mergeCell ref="DK13:DS13"/>
    <mergeCell ref="CJ11:CR11"/>
    <mergeCell ref="CS11:DA11"/>
    <mergeCell ref="DB11:DJ11"/>
    <mergeCell ref="DK11:DS11"/>
    <mergeCell ref="AE50:CB50"/>
    <mergeCell ref="A5:DS5"/>
    <mergeCell ref="A6:DS6"/>
    <mergeCell ref="BN7:BW7"/>
    <mergeCell ref="A9:D9"/>
    <mergeCell ref="A10:D10"/>
    <mergeCell ref="A11:D11"/>
    <mergeCell ref="A12:D12"/>
    <mergeCell ref="A13:D13"/>
    <mergeCell ref="A14:D14"/>
    <mergeCell ref="A15:D15"/>
    <mergeCell ref="A16:D16"/>
    <mergeCell ref="A3:DS3"/>
    <mergeCell ref="CJ27:CR27"/>
    <mergeCell ref="CS27:DA27"/>
    <mergeCell ref="DB27:DJ27"/>
    <mergeCell ref="DK27:DS27"/>
    <mergeCell ref="CS14:DA14"/>
    <mergeCell ref="E9:BG9"/>
    <mergeCell ref="BH9:BX9"/>
    <mergeCell ref="BY9:CI9"/>
    <mergeCell ref="E10:BG10"/>
    <mergeCell ref="BH10:BX10"/>
    <mergeCell ref="BY10:CI10"/>
    <mergeCell ref="BY11:CI11"/>
    <mergeCell ref="BY26:CI26"/>
    <mergeCell ref="BY18:CI18"/>
    <mergeCell ref="BH14:BX14"/>
    <mergeCell ref="E13:BG13"/>
    <mergeCell ref="BH13:BX13"/>
    <mergeCell ref="E16:BG16"/>
    <mergeCell ref="BH16:BX16"/>
    <mergeCell ref="E14:BG14"/>
    <mergeCell ref="BH19:BX19"/>
    <mergeCell ref="BY19:CI19"/>
    <mergeCell ref="E17:BG17"/>
    <mergeCell ref="E15:BG15"/>
    <mergeCell ref="BH15:BX15"/>
    <mergeCell ref="BY14:CI14"/>
    <mergeCell ref="BY15:CI15"/>
    <mergeCell ref="E11:BG11"/>
    <mergeCell ref="BH11:BX11"/>
    <mergeCell ref="E12:BG12"/>
    <mergeCell ref="BH12:BX12"/>
    <mergeCell ref="BY12:CI12"/>
    <mergeCell ref="BY13:CI13"/>
  </mergeCells>
  <printOptions/>
  <pageMargins left="0.3937007874015748" right="0.3937007874015748" top="0.1968503937007874" bottom="0.1968503937007874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8"/>
  <sheetViews>
    <sheetView zoomScalePageLayoutView="0" workbookViewId="0" topLeftCell="A1">
      <selection activeCell="BH43" sqref="BH43"/>
    </sheetView>
  </sheetViews>
  <sheetFormatPr defaultColWidth="1.12109375" defaultRowHeight="12.75"/>
  <cols>
    <col min="1" max="39" width="1.12109375" style="1" customWidth="1"/>
    <col min="40" max="40" width="2.375" style="1" customWidth="1"/>
    <col min="41" max="52" width="1.12109375" style="1" customWidth="1"/>
    <col min="53" max="53" width="2.00390625" style="1" customWidth="1"/>
    <col min="54" max="73" width="1.12109375" style="1" customWidth="1"/>
    <col min="74" max="74" width="2.125" style="1" customWidth="1"/>
    <col min="75" max="77" width="1.12109375" style="1" customWidth="1"/>
    <col min="78" max="78" width="2.25390625" style="1" customWidth="1"/>
    <col min="79" max="93" width="1.12109375" style="1" customWidth="1"/>
    <col min="94" max="94" width="2.00390625" style="1" customWidth="1"/>
    <col min="95" max="114" width="1.12109375" style="1" customWidth="1"/>
    <col min="115" max="115" width="1.75390625" style="1" customWidth="1"/>
    <col min="116" max="116" width="2.00390625" style="1" customWidth="1"/>
    <col min="117" max="121" width="1.12109375" style="1" customWidth="1"/>
    <col min="122" max="122" width="2.125" style="1" customWidth="1"/>
    <col min="123" max="16384" width="1.12109375" style="1" customWidth="1"/>
  </cols>
  <sheetData>
    <row r="1" s="8" customFormat="1" ht="12">
      <c r="DS1" s="9" t="s">
        <v>150</v>
      </c>
    </row>
    <row r="3" spans="1:123" s="11" customFormat="1" ht="15.75">
      <c r="A3" s="38" t="s">
        <v>151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</row>
    <row r="4" spans="1:123" s="11" customFormat="1" ht="15.75">
      <c r="A4" s="225" t="s">
        <v>238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</row>
    <row r="5" spans="1:123" s="6" customFormat="1" ht="10.5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</row>
    <row r="8" spans="1:123" s="4" customFormat="1" ht="11.25">
      <c r="A8" s="159" t="s">
        <v>33</v>
      </c>
      <c r="B8" s="160"/>
      <c r="C8" s="161"/>
      <c r="D8" s="153" t="s">
        <v>152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5"/>
      <c r="X8" s="228" t="s">
        <v>173</v>
      </c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 t="s">
        <v>174</v>
      </c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</row>
    <row r="9" spans="1:123" s="4" customFormat="1" ht="11.25">
      <c r="A9" s="162" t="s">
        <v>38</v>
      </c>
      <c r="B9" s="163"/>
      <c r="C9" s="164"/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  <c r="X9" s="153" t="s">
        <v>154</v>
      </c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5"/>
      <c r="AR9" s="153" t="s">
        <v>154</v>
      </c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5"/>
      <c r="BL9" s="153" t="s">
        <v>162</v>
      </c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5"/>
      <c r="CF9" s="153" t="s">
        <v>166</v>
      </c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5"/>
      <c r="CZ9" s="153" t="s">
        <v>170</v>
      </c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5"/>
    </row>
    <row r="10" spans="1:123" s="4" customFormat="1" ht="11.25">
      <c r="A10" s="162"/>
      <c r="B10" s="163"/>
      <c r="C10" s="164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X10" s="141" t="s">
        <v>155</v>
      </c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3"/>
      <c r="AR10" s="141" t="s">
        <v>155</v>
      </c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3"/>
      <c r="BL10" s="141" t="s">
        <v>163</v>
      </c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3"/>
      <c r="CF10" s="141" t="s">
        <v>167</v>
      </c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3"/>
      <c r="CZ10" s="141" t="s">
        <v>171</v>
      </c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3"/>
    </row>
    <row r="11" spans="1:123" s="4" customFormat="1" ht="11.25">
      <c r="A11" s="162"/>
      <c r="B11" s="163"/>
      <c r="C11" s="164"/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3"/>
      <c r="X11" s="141" t="s">
        <v>156</v>
      </c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3"/>
      <c r="AR11" s="141" t="s">
        <v>156</v>
      </c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3"/>
      <c r="BL11" s="141" t="s">
        <v>164</v>
      </c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3"/>
      <c r="CF11" s="141" t="s">
        <v>168</v>
      </c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3"/>
      <c r="CZ11" s="141" t="s">
        <v>172</v>
      </c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3"/>
    </row>
    <row r="12" spans="1:123" s="4" customFormat="1" ht="11.25">
      <c r="A12" s="162"/>
      <c r="B12" s="163"/>
      <c r="C12" s="164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3"/>
      <c r="X12" s="141" t="s">
        <v>157</v>
      </c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3"/>
      <c r="AR12" s="141" t="s">
        <v>159</v>
      </c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3"/>
      <c r="BL12" s="141" t="s">
        <v>165</v>
      </c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3"/>
      <c r="CF12" s="141" t="s">
        <v>169</v>
      </c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3"/>
      <c r="CZ12" s="141" t="s">
        <v>322</v>
      </c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3"/>
    </row>
    <row r="13" spans="1:123" s="4" customFormat="1" ht="11.25">
      <c r="A13" s="162"/>
      <c r="B13" s="163"/>
      <c r="C13" s="164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3"/>
      <c r="X13" s="141" t="s">
        <v>158</v>
      </c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3"/>
      <c r="AR13" s="141" t="s">
        <v>160</v>
      </c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3"/>
      <c r="BL13" s="141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3"/>
      <c r="CF13" s="141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3"/>
      <c r="CZ13" s="141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3"/>
    </row>
    <row r="14" spans="1:123" s="4" customFormat="1" ht="11.25">
      <c r="A14" s="162"/>
      <c r="B14" s="163"/>
      <c r="C14" s="164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3"/>
      <c r="X14" s="141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3"/>
      <c r="AR14" s="141" t="s">
        <v>161</v>
      </c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3"/>
      <c r="BL14" s="141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3"/>
      <c r="CF14" s="141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3"/>
      <c r="CZ14" s="141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3"/>
    </row>
    <row r="15" spans="1:123" s="4" customFormat="1" ht="11.25">
      <c r="A15" s="162"/>
      <c r="B15" s="163"/>
      <c r="C15" s="164"/>
      <c r="D15" s="141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3"/>
      <c r="X15" s="153" t="s">
        <v>360</v>
      </c>
      <c r="Y15" s="154"/>
      <c r="Z15" s="154"/>
      <c r="AA15" s="154"/>
      <c r="AB15" s="155"/>
      <c r="AC15" s="165" t="s">
        <v>153</v>
      </c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6"/>
      <c r="AR15" s="153" t="s">
        <v>360</v>
      </c>
      <c r="AS15" s="154"/>
      <c r="AT15" s="154"/>
      <c r="AU15" s="154"/>
      <c r="AV15" s="155"/>
      <c r="AW15" s="165" t="s">
        <v>153</v>
      </c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6"/>
      <c r="BL15" s="153" t="s">
        <v>360</v>
      </c>
      <c r="BM15" s="154"/>
      <c r="BN15" s="154"/>
      <c r="BO15" s="154"/>
      <c r="BP15" s="155"/>
      <c r="BQ15" s="165" t="s">
        <v>153</v>
      </c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6"/>
      <c r="CF15" s="153" t="s">
        <v>360</v>
      </c>
      <c r="CG15" s="154"/>
      <c r="CH15" s="154"/>
      <c r="CI15" s="154"/>
      <c r="CJ15" s="155"/>
      <c r="CK15" s="165" t="s">
        <v>153</v>
      </c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6"/>
      <c r="CZ15" s="153" t="s">
        <v>360</v>
      </c>
      <c r="DA15" s="154"/>
      <c r="DB15" s="154"/>
      <c r="DC15" s="154"/>
      <c r="DD15" s="155"/>
      <c r="DE15" s="165" t="s">
        <v>153</v>
      </c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6"/>
    </row>
    <row r="16" spans="1:123" s="4" customFormat="1" ht="11.25">
      <c r="A16" s="162"/>
      <c r="B16" s="163"/>
      <c r="C16" s="164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3"/>
      <c r="X16" s="141" t="s">
        <v>361</v>
      </c>
      <c r="Y16" s="142"/>
      <c r="Z16" s="142"/>
      <c r="AA16" s="142"/>
      <c r="AB16" s="143"/>
      <c r="AC16" s="142">
        <v>2019</v>
      </c>
      <c r="AD16" s="142"/>
      <c r="AE16" s="142"/>
      <c r="AF16" s="142"/>
      <c r="AG16" s="142"/>
      <c r="AH16" s="153">
        <v>2020</v>
      </c>
      <c r="AI16" s="154"/>
      <c r="AJ16" s="154"/>
      <c r="AK16" s="154"/>
      <c r="AL16" s="155"/>
      <c r="AM16" s="142">
        <v>2021</v>
      </c>
      <c r="AN16" s="142"/>
      <c r="AO16" s="142"/>
      <c r="AP16" s="142"/>
      <c r="AQ16" s="143"/>
      <c r="AR16" s="141" t="s">
        <v>361</v>
      </c>
      <c r="AS16" s="142"/>
      <c r="AT16" s="142"/>
      <c r="AU16" s="142"/>
      <c r="AV16" s="143"/>
      <c r="AW16" s="142">
        <v>2019</v>
      </c>
      <c r="AX16" s="142"/>
      <c r="AY16" s="142"/>
      <c r="AZ16" s="142"/>
      <c r="BA16" s="142"/>
      <c r="BB16" s="153">
        <v>2020</v>
      </c>
      <c r="BC16" s="154"/>
      <c r="BD16" s="154"/>
      <c r="BE16" s="154"/>
      <c r="BF16" s="155"/>
      <c r="BG16" s="142">
        <v>2021</v>
      </c>
      <c r="BH16" s="142"/>
      <c r="BI16" s="142"/>
      <c r="BJ16" s="142"/>
      <c r="BK16" s="143"/>
      <c r="BL16" s="141" t="s">
        <v>361</v>
      </c>
      <c r="BM16" s="142"/>
      <c r="BN16" s="142"/>
      <c r="BO16" s="142"/>
      <c r="BP16" s="143"/>
      <c r="BQ16" s="142">
        <v>2019</v>
      </c>
      <c r="BR16" s="142"/>
      <c r="BS16" s="142"/>
      <c r="BT16" s="142"/>
      <c r="BU16" s="142"/>
      <c r="BV16" s="153">
        <v>2020</v>
      </c>
      <c r="BW16" s="154"/>
      <c r="BX16" s="154"/>
      <c r="BY16" s="154"/>
      <c r="BZ16" s="155"/>
      <c r="CA16" s="142">
        <v>2021</v>
      </c>
      <c r="CB16" s="142"/>
      <c r="CC16" s="142"/>
      <c r="CD16" s="142"/>
      <c r="CE16" s="143"/>
      <c r="CF16" s="141" t="s">
        <v>361</v>
      </c>
      <c r="CG16" s="142"/>
      <c r="CH16" s="142"/>
      <c r="CI16" s="142"/>
      <c r="CJ16" s="143"/>
      <c r="CK16" s="142">
        <v>2019</v>
      </c>
      <c r="CL16" s="142"/>
      <c r="CM16" s="142"/>
      <c r="CN16" s="142"/>
      <c r="CO16" s="142"/>
      <c r="CP16" s="153">
        <v>2020</v>
      </c>
      <c r="CQ16" s="154"/>
      <c r="CR16" s="154"/>
      <c r="CS16" s="154"/>
      <c r="CT16" s="155"/>
      <c r="CU16" s="142">
        <v>2021</v>
      </c>
      <c r="CV16" s="142"/>
      <c r="CW16" s="142"/>
      <c r="CX16" s="142"/>
      <c r="CY16" s="143"/>
      <c r="CZ16" s="141" t="s">
        <v>361</v>
      </c>
      <c r="DA16" s="142"/>
      <c r="DB16" s="142"/>
      <c r="DC16" s="142"/>
      <c r="DD16" s="143"/>
      <c r="DE16" s="142">
        <v>2019</v>
      </c>
      <c r="DF16" s="142"/>
      <c r="DG16" s="142"/>
      <c r="DH16" s="142"/>
      <c r="DI16" s="142"/>
      <c r="DJ16" s="153">
        <v>2020</v>
      </c>
      <c r="DK16" s="154"/>
      <c r="DL16" s="154"/>
      <c r="DM16" s="154"/>
      <c r="DN16" s="155"/>
      <c r="DO16" s="142">
        <v>2021</v>
      </c>
      <c r="DP16" s="142"/>
      <c r="DQ16" s="142"/>
      <c r="DR16" s="142"/>
      <c r="DS16" s="143"/>
    </row>
    <row r="17" spans="1:123" s="4" customFormat="1" ht="11.25">
      <c r="A17" s="162"/>
      <c r="B17" s="163"/>
      <c r="C17" s="164"/>
      <c r="D17" s="141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3"/>
      <c r="X17" s="141">
        <v>2018</v>
      </c>
      <c r="Y17" s="142"/>
      <c r="Z17" s="142"/>
      <c r="AA17" s="142"/>
      <c r="AB17" s="143"/>
      <c r="AC17" s="142"/>
      <c r="AD17" s="142"/>
      <c r="AE17" s="142"/>
      <c r="AF17" s="142"/>
      <c r="AG17" s="142"/>
      <c r="AH17" s="141"/>
      <c r="AI17" s="142"/>
      <c r="AJ17" s="142"/>
      <c r="AK17" s="142"/>
      <c r="AL17" s="143"/>
      <c r="AM17" s="142"/>
      <c r="AN17" s="142"/>
      <c r="AO17" s="142"/>
      <c r="AP17" s="142"/>
      <c r="AQ17" s="143"/>
      <c r="AR17" s="141">
        <v>2018</v>
      </c>
      <c r="AS17" s="142"/>
      <c r="AT17" s="142"/>
      <c r="AU17" s="142"/>
      <c r="AV17" s="143"/>
      <c r="AW17" s="142"/>
      <c r="AX17" s="142"/>
      <c r="AY17" s="142"/>
      <c r="AZ17" s="142"/>
      <c r="BA17" s="142"/>
      <c r="BB17" s="141"/>
      <c r="BC17" s="142"/>
      <c r="BD17" s="142"/>
      <c r="BE17" s="142"/>
      <c r="BF17" s="143"/>
      <c r="BG17" s="142"/>
      <c r="BH17" s="142"/>
      <c r="BI17" s="142"/>
      <c r="BJ17" s="142"/>
      <c r="BK17" s="143"/>
      <c r="BL17" s="141">
        <v>2018</v>
      </c>
      <c r="BM17" s="142"/>
      <c r="BN17" s="142"/>
      <c r="BO17" s="142"/>
      <c r="BP17" s="143"/>
      <c r="BQ17" s="142"/>
      <c r="BR17" s="142"/>
      <c r="BS17" s="142"/>
      <c r="BT17" s="142"/>
      <c r="BU17" s="142"/>
      <c r="BV17" s="141"/>
      <c r="BW17" s="142"/>
      <c r="BX17" s="142"/>
      <c r="BY17" s="142"/>
      <c r="BZ17" s="143"/>
      <c r="CA17" s="142"/>
      <c r="CB17" s="142"/>
      <c r="CC17" s="142"/>
      <c r="CD17" s="142"/>
      <c r="CE17" s="143"/>
      <c r="CF17" s="141">
        <v>2018</v>
      </c>
      <c r="CG17" s="142"/>
      <c r="CH17" s="142"/>
      <c r="CI17" s="142"/>
      <c r="CJ17" s="143"/>
      <c r="CK17" s="142"/>
      <c r="CL17" s="142"/>
      <c r="CM17" s="142"/>
      <c r="CN17" s="142"/>
      <c r="CO17" s="142"/>
      <c r="CP17" s="141"/>
      <c r="CQ17" s="142"/>
      <c r="CR17" s="142"/>
      <c r="CS17" s="142"/>
      <c r="CT17" s="143"/>
      <c r="CU17" s="142"/>
      <c r="CV17" s="142"/>
      <c r="CW17" s="142"/>
      <c r="CX17" s="142"/>
      <c r="CY17" s="143"/>
      <c r="CZ17" s="141">
        <v>2018</v>
      </c>
      <c r="DA17" s="142"/>
      <c r="DB17" s="142"/>
      <c r="DC17" s="142"/>
      <c r="DD17" s="143"/>
      <c r="DE17" s="142"/>
      <c r="DF17" s="142"/>
      <c r="DG17" s="142"/>
      <c r="DH17" s="142"/>
      <c r="DI17" s="142"/>
      <c r="DJ17" s="141"/>
      <c r="DK17" s="142"/>
      <c r="DL17" s="142"/>
      <c r="DM17" s="142"/>
      <c r="DN17" s="143"/>
      <c r="DO17" s="142"/>
      <c r="DP17" s="142"/>
      <c r="DQ17" s="142"/>
      <c r="DR17" s="142"/>
      <c r="DS17" s="143"/>
    </row>
    <row r="18" spans="1:123" s="4" customFormat="1" ht="11.25">
      <c r="A18" s="162"/>
      <c r="B18" s="163"/>
      <c r="C18" s="164"/>
      <c r="D18" s="141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X18" s="141"/>
      <c r="Y18" s="142"/>
      <c r="Z18" s="142"/>
      <c r="AA18" s="142"/>
      <c r="AB18" s="143"/>
      <c r="AC18" s="141"/>
      <c r="AD18" s="142"/>
      <c r="AE18" s="142"/>
      <c r="AF18" s="142"/>
      <c r="AG18" s="143"/>
      <c r="AH18" s="141"/>
      <c r="AI18" s="142"/>
      <c r="AJ18" s="142"/>
      <c r="AK18" s="142"/>
      <c r="AL18" s="143"/>
      <c r="AM18" s="141"/>
      <c r="AN18" s="142"/>
      <c r="AO18" s="142"/>
      <c r="AP18" s="142"/>
      <c r="AQ18" s="143"/>
      <c r="AR18" s="141"/>
      <c r="AS18" s="142"/>
      <c r="AT18" s="142"/>
      <c r="AU18" s="142"/>
      <c r="AV18" s="143"/>
      <c r="AW18" s="141"/>
      <c r="AX18" s="142"/>
      <c r="AY18" s="142"/>
      <c r="AZ18" s="142"/>
      <c r="BA18" s="143"/>
      <c r="BB18" s="141"/>
      <c r="BC18" s="142"/>
      <c r="BD18" s="142"/>
      <c r="BE18" s="142"/>
      <c r="BF18" s="143"/>
      <c r="BG18" s="141"/>
      <c r="BH18" s="142"/>
      <c r="BI18" s="142"/>
      <c r="BJ18" s="142"/>
      <c r="BK18" s="143"/>
      <c r="BL18" s="141"/>
      <c r="BM18" s="142"/>
      <c r="BN18" s="142"/>
      <c r="BO18" s="142"/>
      <c r="BP18" s="143"/>
      <c r="BQ18" s="141"/>
      <c r="BR18" s="142"/>
      <c r="BS18" s="142"/>
      <c r="BT18" s="142"/>
      <c r="BU18" s="143"/>
      <c r="BV18" s="141"/>
      <c r="BW18" s="142"/>
      <c r="BX18" s="142"/>
      <c r="BY18" s="142"/>
      <c r="BZ18" s="143"/>
      <c r="CA18" s="141"/>
      <c r="CB18" s="142"/>
      <c r="CC18" s="142"/>
      <c r="CD18" s="142"/>
      <c r="CE18" s="143"/>
      <c r="CF18" s="141"/>
      <c r="CG18" s="142"/>
      <c r="CH18" s="142"/>
      <c r="CI18" s="142"/>
      <c r="CJ18" s="143"/>
      <c r="CK18" s="141"/>
      <c r="CL18" s="142"/>
      <c r="CM18" s="142"/>
      <c r="CN18" s="142"/>
      <c r="CO18" s="143"/>
      <c r="CP18" s="141"/>
      <c r="CQ18" s="142"/>
      <c r="CR18" s="142"/>
      <c r="CS18" s="142"/>
      <c r="CT18" s="143"/>
      <c r="CU18" s="141"/>
      <c r="CV18" s="142"/>
      <c r="CW18" s="142"/>
      <c r="CX18" s="142"/>
      <c r="CY18" s="143"/>
      <c r="CZ18" s="141"/>
      <c r="DA18" s="142"/>
      <c r="DB18" s="142"/>
      <c r="DC18" s="142"/>
      <c r="DD18" s="143"/>
      <c r="DE18" s="141"/>
      <c r="DF18" s="142"/>
      <c r="DG18" s="142"/>
      <c r="DH18" s="142"/>
      <c r="DI18" s="143"/>
      <c r="DJ18" s="141"/>
      <c r="DK18" s="142"/>
      <c r="DL18" s="142"/>
      <c r="DM18" s="142"/>
      <c r="DN18" s="143"/>
      <c r="DO18" s="141"/>
      <c r="DP18" s="142"/>
      <c r="DQ18" s="142"/>
      <c r="DR18" s="142"/>
      <c r="DS18" s="143"/>
    </row>
    <row r="19" spans="1:123" s="18" customFormat="1" ht="11.25">
      <c r="A19" s="150" t="s">
        <v>78</v>
      </c>
      <c r="B19" s="151"/>
      <c r="C19" s="152"/>
      <c r="D19" s="150" t="s">
        <v>79</v>
      </c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2"/>
      <c r="X19" s="169">
        <v>3</v>
      </c>
      <c r="Y19" s="165"/>
      <c r="Z19" s="165"/>
      <c r="AA19" s="165"/>
      <c r="AB19" s="166"/>
      <c r="AC19" s="165">
        <v>4</v>
      </c>
      <c r="AD19" s="165"/>
      <c r="AE19" s="165"/>
      <c r="AF19" s="165"/>
      <c r="AG19" s="166"/>
      <c r="AH19" s="169">
        <v>5</v>
      </c>
      <c r="AI19" s="165"/>
      <c r="AJ19" s="165"/>
      <c r="AK19" s="165"/>
      <c r="AL19" s="166"/>
      <c r="AM19" s="169">
        <v>6</v>
      </c>
      <c r="AN19" s="165"/>
      <c r="AO19" s="165"/>
      <c r="AP19" s="165"/>
      <c r="AQ19" s="166"/>
      <c r="AR19" s="169">
        <v>7</v>
      </c>
      <c r="AS19" s="165"/>
      <c r="AT19" s="165"/>
      <c r="AU19" s="165"/>
      <c r="AV19" s="166"/>
      <c r="AW19" s="165">
        <v>8</v>
      </c>
      <c r="AX19" s="165"/>
      <c r="AY19" s="165"/>
      <c r="AZ19" s="165"/>
      <c r="BA19" s="166"/>
      <c r="BB19" s="169">
        <v>9</v>
      </c>
      <c r="BC19" s="165"/>
      <c r="BD19" s="165"/>
      <c r="BE19" s="165"/>
      <c r="BF19" s="166"/>
      <c r="BG19" s="169">
        <v>10</v>
      </c>
      <c r="BH19" s="165"/>
      <c r="BI19" s="165"/>
      <c r="BJ19" s="165"/>
      <c r="BK19" s="166"/>
      <c r="BL19" s="169">
        <v>11</v>
      </c>
      <c r="BM19" s="165"/>
      <c r="BN19" s="165"/>
      <c r="BO19" s="165"/>
      <c r="BP19" s="166"/>
      <c r="BQ19" s="165">
        <v>12</v>
      </c>
      <c r="BR19" s="165"/>
      <c r="BS19" s="165"/>
      <c r="BT19" s="165"/>
      <c r="BU19" s="166"/>
      <c r="BV19" s="169">
        <v>13</v>
      </c>
      <c r="BW19" s="165"/>
      <c r="BX19" s="165"/>
      <c r="BY19" s="165"/>
      <c r="BZ19" s="166"/>
      <c r="CA19" s="169">
        <v>14</v>
      </c>
      <c r="CB19" s="165"/>
      <c r="CC19" s="165"/>
      <c r="CD19" s="165"/>
      <c r="CE19" s="166"/>
      <c r="CF19" s="169">
        <v>15</v>
      </c>
      <c r="CG19" s="165"/>
      <c r="CH19" s="165"/>
      <c r="CI19" s="165"/>
      <c r="CJ19" s="166"/>
      <c r="CK19" s="165">
        <v>16</v>
      </c>
      <c r="CL19" s="165"/>
      <c r="CM19" s="165"/>
      <c r="CN19" s="165"/>
      <c r="CO19" s="166"/>
      <c r="CP19" s="169">
        <v>17</v>
      </c>
      <c r="CQ19" s="165"/>
      <c r="CR19" s="165"/>
      <c r="CS19" s="165"/>
      <c r="CT19" s="166"/>
      <c r="CU19" s="169">
        <v>18</v>
      </c>
      <c r="CV19" s="165"/>
      <c r="CW19" s="165"/>
      <c r="CX19" s="165"/>
      <c r="CY19" s="166"/>
      <c r="CZ19" s="169">
        <v>19</v>
      </c>
      <c r="DA19" s="165"/>
      <c r="DB19" s="165"/>
      <c r="DC19" s="165"/>
      <c r="DD19" s="166"/>
      <c r="DE19" s="165">
        <v>20</v>
      </c>
      <c r="DF19" s="165"/>
      <c r="DG19" s="165"/>
      <c r="DH19" s="165"/>
      <c r="DI19" s="166"/>
      <c r="DJ19" s="169">
        <v>21</v>
      </c>
      <c r="DK19" s="165"/>
      <c r="DL19" s="165"/>
      <c r="DM19" s="165"/>
      <c r="DN19" s="166"/>
      <c r="DO19" s="169">
        <v>22</v>
      </c>
      <c r="DP19" s="165"/>
      <c r="DQ19" s="165"/>
      <c r="DR19" s="165"/>
      <c r="DS19" s="166"/>
    </row>
    <row r="20" spans="1:123" s="4" customFormat="1" ht="39" customHeight="1">
      <c r="A20" s="145" t="s">
        <v>78</v>
      </c>
      <c r="B20" s="145"/>
      <c r="C20" s="145"/>
      <c r="D20" s="226" t="s">
        <v>359</v>
      </c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4">
        <v>0</v>
      </c>
      <c r="Y20" s="224"/>
      <c r="Z20" s="224"/>
      <c r="AA20" s="224"/>
      <c r="AB20" s="224"/>
      <c r="AC20" s="224">
        <v>0.21505</v>
      </c>
      <c r="AD20" s="224"/>
      <c r="AE20" s="224"/>
      <c r="AF20" s="224"/>
      <c r="AG20" s="224"/>
      <c r="AH20" s="224">
        <v>0.21505</v>
      </c>
      <c r="AI20" s="224"/>
      <c r="AJ20" s="224"/>
      <c r="AK20" s="224"/>
      <c r="AL20" s="224"/>
      <c r="AM20" s="224">
        <v>0.21505</v>
      </c>
      <c r="AN20" s="224"/>
      <c r="AO20" s="224"/>
      <c r="AP20" s="224"/>
      <c r="AQ20" s="224"/>
      <c r="AR20" s="224">
        <v>0</v>
      </c>
      <c r="AS20" s="224"/>
      <c r="AT20" s="224"/>
      <c r="AU20" s="224"/>
      <c r="AV20" s="224"/>
      <c r="AW20" s="224">
        <v>0.19157</v>
      </c>
      <c r="AX20" s="224"/>
      <c r="AY20" s="224"/>
      <c r="AZ20" s="224"/>
      <c r="BA20" s="224"/>
      <c r="BB20" s="224">
        <v>0.19157</v>
      </c>
      <c r="BC20" s="224"/>
      <c r="BD20" s="224"/>
      <c r="BE20" s="224"/>
      <c r="BF20" s="224"/>
      <c r="BG20" s="224">
        <v>0.19157</v>
      </c>
      <c r="BH20" s="224"/>
      <c r="BI20" s="224"/>
      <c r="BJ20" s="224"/>
      <c r="BK20" s="224"/>
      <c r="BL20" s="224">
        <v>234</v>
      </c>
      <c r="BM20" s="224"/>
      <c r="BN20" s="224"/>
      <c r="BO20" s="224"/>
      <c r="BP20" s="224"/>
      <c r="BQ20" s="224">
        <v>234</v>
      </c>
      <c r="BR20" s="224"/>
      <c r="BS20" s="224"/>
      <c r="BT20" s="224"/>
      <c r="BU20" s="224"/>
      <c r="BV20" s="224">
        <v>234</v>
      </c>
      <c r="BW20" s="224"/>
      <c r="BX20" s="224"/>
      <c r="BY20" s="224"/>
      <c r="BZ20" s="224"/>
      <c r="CA20" s="224">
        <v>234</v>
      </c>
      <c r="CB20" s="224"/>
      <c r="CC20" s="224"/>
      <c r="CD20" s="224"/>
      <c r="CE20" s="224"/>
      <c r="CF20" s="227">
        <f>CZ20/9.3/1000</f>
        <v>1.1793118279569892</v>
      </c>
      <c r="CG20" s="227"/>
      <c r="CH20" s="227"/>
      <c r="CI20" s="227"/>
      <c r="CJ20" s="227"/>
      <c r="CK20" s="227">
        <f>DE20/9.3/1000</f>
        <v>1.1785924731182795</v>
      </c>
      <c r="CL20" s="227"/>
      <c r="CM20" s="227"/>
      <c r="CN20" s="227"/>
      <c r="CO20" s="227"/>
      <c r="CP20" s="227">
        <f>DJ20/9.3/1000</f>
        <v>1.177794623655914</v>
      </c>
      <c r="CQ20" s="227"/>
      <c r="CR20" s="227"/>
      <c r="CS20" s="227"/>
      <c r="CT20" s="227"/>
      <c r="CU20" s="227">
        <f>DO20/9.3/1000</f>
        <v>1.1738279569892471</v>
      </c>
      <c r="CV20" s="227"/>
      <c r="CW20" s="227"/>
      <c r="CX20" s="227"/>
      <c r="CY20" s="227"/>
      <c r="CZ20" s="224">
        <v>10967.6</v>
      </c>
      <c r="DA20" s="224"/>
      <c r="DB20" s="224"/>
      <c r="DC20" s="224"/>
      <c r="DD20" s="224"/>
      <c r="DE20" s="224">
        <f>Лист4!CS22</f>
        <v>10960.91</v>
      </c>
      <c r="DF20" s="224"/>
      <c r="DG20" s="224"/>
      <c r="DH20" s="224"/>
      <c r="DI20" s="224"/>
      <c r="DJ20" s="224">
        <f>Лист4!DB22</f>
        <v>10953.49</v>
      </c>
      <c r="DK20" s="224"/>
      <c r="DL20" s="224"/>
      <c r="DM20" s="224"/>
      <c r="DN20" s="224"/>
      <c r="DO20" s="224">
        <f>Лист4!DK22</f>
        <v>10916.6</v>
      </c>
      <c r="DP20" s="224"/>
      <c r="DQ20" s="224"/>
      <c r="DR20" s="224"/>
      <c r="DS20" s="224"/>
    </row>
    <row r="21" spans="1:123" s="4" customFormat="1" ht="15" customHeight="1" hidden="1">
      <c r="A21" s="145"/>
      <c r="B21" s="145"/>
      <c r="C21" s="145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</row>
    <row r="22" spans="1:123" s="4" customFormat="1" ht="15" customHeight="1" hidden="1">
      <c r="A22" s="145"/>
      <c r="B22" s="145"/>
      <c r="C22" s="145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</row>
    <row r="23" spans="1:123" s="4" customFormat="1" ht="15" customHeight="1" hidden="1">
      <c r="A23" s="145"/>
      <c r="B23" s="145"/>
      <c r="C23" s="145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</row>
    <row r="27" spans="1:85" ht="12.75">
      <c r="A27" s="3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</row>
    <row r="28" spans="1:29" ht="12.75">
      <c r="A28" s="3"/>
      <c r="AC28" s="21"/>
    </row>
  </sheetData>
  <sheetProtection/>
  <mergeCells count="238">
    <mergeCell ref="DO20:DS20"/>
    <mergeCell ref="DO19:DS19"/>
    <mergeCell ref="DJ21:DN21"/>
    <mergeCell ref="DO21:DS21"/>
    <mergeCell ref="DJ23:DN23"/>
    <mergeCell ref="DO23:DS23"/>
    <mergeCell ref="X8:BK8"/>
    <mergeCell ref="BL8:DS8"/>
    <mergeCell ref="DJ22:DN22"/>
    <mergeCell ref="DO22:DS22"/>
    <mergeCell ref="DJ20:DN20"/>
    <mergeCell ref="DE17:DI17"/>
    <mergeCell ref="DJ17:DN17"/>
    <mergeCell ref="CZ21:DD21"/>
    <mergeCell ref="DE21:DI21"/>
    <mergeCell ref="CZ19:DD19"/>
    <mergeCell ref="DE19:DI19"/>
    <mergeCell ref="DJ19:DN19"/>
    <mergeCell ref="X12:AQ12"/>
    <mergeCell ref="AR12:BK12"/>
    <mergeCell ref="BL12:CE12"/>
    <mergeCell ref="CF12:CY12"/>
    <mergeCell ref="DE15:DS15"/>
    <mergeCell ref="DJ16:DN16"/>
    <mergeCell ref="DO16:DS16"/>
    <mergeCell ref="CK15:CY15"/>
    <mergeCell ref="DO17:DS17"/>
    <mergeCell ref="CZ18:DD18"/>
    <mergeCell ref="DE18:DI18"/>
    <mergeCell ref="DJ18:DN18"/>
    <mergeCell ref="DO18:DS18"/>
    <mergeCell ref="CZ17:DD17"/>
    <mergeCell ref="CU22:CY22"/>
    <mergeCell ref="BQ22:BU22"/>
    <mergeCell ref="BV22:BZ22"/>
    <mergeCell ref="CA22:CE22"/>
    <mergeCell ref="CF22:CJ22"/>
    <mergeCell ref="BL11:CE11"/>
    <mergeCell ref="CF11:CY11"/>
    <mergeCell ref="BV21:BZ21"/>
    <mergeCell ref="CA21:CE21"/>
    <mergeCell ref="CF21:CJ21"/>
    <mergeCell ref="BL22:BP22"/>
    <mergeCell ref="CK22:CO22"/>
    <mergeCell ref="CP22:CT22"/>
    <mergeCell ref="CU20:CY20"/>
    <mergeCell ref="BQ20:BU20"/>
    <mergeCell ref="BV20:BZ20"/>
    <mergeCell ref="CA20:CE20"/>
    <mergeCell ref="CF20:CJ20"/>
    <mergeCell ref="BL21:BP21"/>
    <mergeCell ref="CK21:CO21"/>
    <mergeCell ref="CU21:CY21"/>
    <mergeCell ref="BQ21:BU21"/>
    <mergeCell ref="CF19:CJ19"/>
    <mergeCell ref="BQ19:BU19"/>
    <mergeCell ref="BV19:BZ19"/>
    <mergeCell ref="CP19:CT19"/>
    <mergeCell ref="CU19:CY19"/>
    <mergeCell ref="CA19:CE19"/>
    <mergeCell ref="BL20:BP20"/>
    <mergeCell ref="CK20:CO20"/>
    <mergeCell ref="CP20:CT20"/>
    <mergeCell ref="CU18:CY18"/>
    <mergeCell ref="CK17:CO17"/>
    <mergeCell ref="CP17:CT17"/>
    <mergeCell ref="CA17:CE17"/>
    <mergeCell ref="CF17:CJ17"/>
    <mergeCell ref="BL19:BP19"/>
    <mergeCell ref="CK19:CO19"/>
    <mergeCell ref="CK16:CO16"/>
    <mergeCell ref="CP16:CT16"/>
    <mergeCell ref="CU16:CY16"/>
    <mergeCell ref="CU17:CY17"/>
    <mergeCell ref="BL18:BP18"/>
    <mergeCell ref="CK18:CO18"/>
    <mergeCell ref="CP18:CT18"/>
    <mergeCell ref="BV18:BZ18"/>
    <mergeCell ref="CA18:CE18"/>
    <mergeCell ref="CF18:CJ18"/>
    <mergeCell ref="CK23:CO23"/>
    <mergeCell ref="CP23:CT23"/>
    <mergeCell ref="CZ20:DD20"/>
    <mergeCell ref="DE20:DI20"/>
    <mergeCell ref="CZ22:DD22"/>
    <mergeCell ref="DE22:DI22"/>
    <mergeCell ref="CU23:CY23"/>
    <mergeCell ref="CZ23:DD23"/>
    <mergeCell ref="DE23:DI23"/>
    <mergeCell ref="CP21:CT21"/>
    <mergeCell ref="BL13:CE13"/>
    <mergeCell ref="BL14:CE14"/>
    <mergeCell ref="CF14:CY14"/>
    <mergeCell ref="CF13:CY13"/>
    <mergeCell ref="CZ16:DD16"/>
    <mergeCell ref="CZ13:DS13"/>
    <mergeCell ref="CZ14:DS14"/>
    <mergeCell ref="DE16:DI16"/>
    <mergeCell ref="CZ15:DD15"/>
    <mergeCell ref="BL16:BP16"/>
    <mergeCell ref="BQ23:BU23"/>
    <mergeCell ref="BV23:BZ23"/>
    <mergeCell ref="CA23:CE23"/>
    <mergeCell ref="CF23:CJ23"/>
    <mergeCell ref="BL9:CE9"/>
    <mergeCell ref="CF9:CY9"/>
    <mergeCell ref="BL10:CE10"/>
    <mergeCell ref="CF10:CY10"/>
    <mergeCell ref="BQ15:CE15"/>
    <mergeCell ref="CF15:CJ15"/>
    <mergeCell ref="BQ16:BU16"/>
    <mergeCell ref="BV16:BZ16"/>
    <mergeCell ref="CA16:CE16"/>
    <mergeCell ref="CF16:CJ16"/>
    <mergeCell ref="BQ17:BU17"/>
    <mergeCell ref="BV17:BZ17"/>
    <mergeCell ref="BQ18:BU18"/>
    <mergeCell ref="CZ9:DS9"/>
    <mergeCell ref="CZ10:DS10"/>
    <mergeCell ref="CZ11:DS11"/>
    <mergeCell ref="CZ12:DS12"/>
    <mergeCell ref="AR23:AV23"/>
    <mergeCell ref="AW23:BA23"/>
    <mergeCell ref="BB23:BF23"/>
    <mergeCell ref="BG23:BK23"/>
    <mergeCell ref="AR22:AV22"/>
    <mergeCell ref="AW22:BA22"/>
    <mergeCell ref="AR20:AV20"/>
    <mergeCell ref="AW20:BA20"/>
    <mergeCell ref="BB20:BF20"/>
    <mergeCell ref="BG20:BK20"/>
    <mergeCell ref="BB22:BF22"/>
    <mergeCell ref="BG22:BK22"/>
    <mergeCell ref="BB17:BF17"/>
    <mergeCell ref="BG17:BK17"/>
    <mergeCell ref="AR18:AV18"/>
    <mergeCell ref="AW19:BA19"/>
    <mergeCell ref="BB19:BF19"/>
    <mergeCell ref="BG19:BK19"/>
    <mergeCell ref="AR19:AV19"/>
    <mergeCell ref="AR15:AV15"/>
    <mergeCell ref="AW15:BK15"/>
    <mergeCell ref="AR13:BK13"/>
    <mergeCell ref="BG18:BK18"/>
    <mergeCell ref="AR16:AV16"/>
    <mergeCell ref="AW16:BA16"/>
    <mergeCell ref="BB16:BF16"/>
    <mergeCell ref="BG16:BK16"/>
    <mergeCell ref="AR17:AV17"/>
    <mergeCell ref="AW17:BA17"/>
    <mergeCell ref="A9:C9"/>
    <mergeCell ref="D9:W9"/>
    <mergeCell ref="AR10:BK10"/>
    <mergeCell ref="AR14:BK14"/>
    <mergeCell ref="X11:AQ11"/>
    <mergeCell ref="AR11:BK11"/>
    <mergeCell ref="X13:AQ13"/>
    <mergeCell ref="AR9:BK9"/>
    <mergeCell ref="A10:C10"/>
    <mergeCell ref="D10:W10"/>
    <mergeCell ref="A14:C14"/>
    <mergeCell ref="D14:W14"/>
    <mergeCell ref="A11:C11"/>
    <mergeCell ref="D11:W11"/>
    <mergeCell ref="A12:C12"/>
    <mergeCell ref="D12:W12"/>
    <mergeCell ref="A13:C13"/>
    <mergeCell ref="A3:DS3"/>
    <mergeCell ref="D15:W15"/>
    <mergeCell ref="BL15:BP15"/>
    <mergeCell ref="X9:AQ9"/>
    <mergeCell ref="X10:AQ10"/>
    <mergeCell ref="X14:AQ14"/>
    <mergeCell ref="D13:W13"/>
    <mergeCell ref="A8:C8"/>
    <mergeCell ref="D8:W8"/>
    <mergeCell ref="X15:AB15"/>
    <mergeCell ref="A19:C19"/>
    <mergeCell ref="A20:C20"/>
    <mergeCell ref="D16:W16"/>
    <mergeCell ref="D18:W18"/>
    <mergeCell ref="D20:W20"/>
    <mergeCell ref="D19:W19"/>
    <mergeCell ref="D17:W17"/>
    <mergeCell ref="AJ27:CG27"/>
    <mergeCell ref="A4:DS4"/>
    <mergeCell ref="A5:DS5"/>
    <mergeCell ref="A15:C15"/>
    <mergeCell ref="A16:C16"/>
    <mergeCell ref="A17:C17"/>
    <mergeCell ref="A18:C18"/>
    <mergeCell ref="X18:AB18"/>
    <mergeCell ref="AC18:AG18"/>
    <mergeCell ref="AH18:AL18"/>
    <mergeCell ref="X16:AB16"/>
    <mergeCell ref="AC16:AG16"/>
    <mergeCell ref="AH16:AL16"/>
    <mergeCell ref="AM16:AQ16"/>
    <mergeCell ref="AM18:AQ18"/>
    <mergeCell ref="X17:AB17"/>
    <mergeCell ref="AC17:AG17"/>
    <mergeCell ref="AH17:AL17"/>
    <mergeCell ref="X20:AB20"/>
    <mergeCell ref="AC20:AG20"/>
    <mergeCell ref="AH20:AL20"/>
    <mergeCell ref="AM19:AQ19"/>
    <mergeCell ref="X19:AB19"/>
    <mergeCell ref="AM17:AQ17"/>
    <mergeCell ref="D23:W23"/>
    <mergeCell ref="AC23:AG23"/>
    <mergeCell ref="AR21:AV21"/>
    <mergeCell ref="AW21:BA21"/>
    <mergeCell ref="AC15:AQ15"/>
    <mergeCell ref="AM21:AQ21"/>
    <mergeCell ref="X21:AB21"/>
    <mergeCell ref="AC21:AG21"/>
    <mergeCell ref="AH21:AL21"/>
    <mergeCell ref="AM20:AQ20"/>
    <mergeCell ref="A21:C21"/>
    <mergeCell ref="D21:W21"/>
    <mergeCell ref="BL23:BP23"/>
    <mergeCell ref="A22:C22"/>
    <mergeCell ref="D22:W22"/>
    <mergeCell ref="AC22:AG22"/>
    <mergeCell ref="AH22:AL22"/>
    <mergeCell ref="AM22:AQ22"/>
    <mergeCell ref="X22:AB22"/>
    <mergeCell ref="A23:C23"/>
    <mergeCell ref="BL17:BP17"/>
    <mergeCell ref="AH23:AL23"/>
    <mergeCell ref="AM23:AQ23"/>
    <mergeCell ref="X23:AB23"/>
    <mergeCell ref="BB21:BF21"/>
    <mergeCell ref="BG21:BK21"/>
    <mergeCell ref="AW18:BA18"/>
    <mergeCell ref="BB18:BF18"/>
    <mergeCell ref="AC19:AG19"/>
    <mergeCell ref="AH19:AL1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tabSelected="1" zoomScalePageLayoutView="0" workbookViewId="0" topLeftCell="A1">
      <selection activeCell="CU38" sqref="CU38"/>
    </sheetView>
  </sheetViews>
  <sheetFormatPr defaultColWidth="1.12109375" defaultRowHeight="12.75"/>
  <cols>
    <col min="1" max="27" width="1.12109375" style="1" customWidth="1"/>
    <col min="28" max="28" width="3.125" style="1" customWidth="1"/>
    <col min="29" max="16384" width="1.12109375" style="1" customWidth="1"/>
  </cols>
  <sheetData>
    <row r="1" spans="1:123" s="11" customFormat="1" ht="15.75">
      <c r="A1" s="38" t="s">
        <v>175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3" s="11" customFormat="1" ht="15.75">
      <c r="A2" s="225" t="s">
        <v>238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</row>
    <row r="3" spans="1:123" s="6" customFormat="1" ht="10.5">
      <c r="A3" s="40" t="s">
        <v>236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</row>
    <row r="4" spans="65:123" s="11" customFormat="1" ht="15.75">
      <c r="BM4" s="12" t="s">
        <v>31</v>
      </c>
      <c r="BN4" s="296" t="s">
        <v>251</v>
      </c>
      <c r="BO4" s="296"/>
      <c r="BP4" s="296"/>
      <c r="BQ4" s="296"/>
      <c r="BR4" s="296"/>
      <c r="BS4" s="296"/>
      <c r="BT4" s="296"/>
      <c r="BU4" s="296"/>
      <c r="BV4" s="296"/>
      <c r="BW4" s="296"/>
      <c r="BX4" s="13" t="s">
        <v>32</v>
      </c>
      <c r="DS4" s="12"/>
    </row>
    <row r="7" spans="1:123" ht="12.75">
      <c r="A7" s="323" t="s">
        <v>33</v>
      </c>
      <c r="B7" s="324"/>
      <c r="C7" s="324"/>
      <c r="D7" s="325"/>
      <c r="E7" s="261" t="s">
        <v>176</v>
      </c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3"/>
      <c r="AF7" s="261" t="s">
        <v>184</v>
      </c>
      <c r="AG7" s="262"/>
      <c r="AH7" s="262"/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/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2"/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2"/>
      <c r="DJ7" s="262"/>
      <c r="DK7" s="262"/>
      <c r="DL7" s="262"/>
      <c r="DM7" s="262"/>
      <c r="DN7" s="262"/>
      <c r="DO7" s="262"/>
      <c r="DP7" s="262"/>
      <c r="DQ7" s="262"/>
      <c r="DR7" s="262"/>
      <c r="DS7" s="263"/>
    </row>
    <row r="8" spans="1:123" ht="12.75">
      <c r="A8" s="297" t="s">
        <v>38</v>
      </c>
      <c r="B8" s="298"/>
      <c r="C8" s="298"/>
      <c r="D8" s="299"/>
      <c r="E8" s="300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2"/>
      <c r="AF8" s="303" t="s">
        <v>185</v>
      </c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5"/>
    </row>
    <row r="9" spans="1:123" ht="12.75">
      <c r="A9" s="234"/>
      <c r="B9" s="235"/>
      <c r="C9" s="235"/>
      <c r="D9" s="236"/>
      <c r="E9" s="28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287"/>
      <c r="AF9" s="289" t="s">
        <v>186</v>
      </c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89"/>
      <c r="AX9" s="289"/>
      <c r="AY9" s="289"/>
      <c r="AZ9" s="289"/>
      <c r="BA9" s="289"/>
      <c r="BB9" s="289"/>
      <c r="BC9" s="289"/>
      <c r="BD9" s="289"/>
      <c r="BE9" s="289"/>
      <c r="BF9" s="289"/>
      <c r="BG9" s="289"/>
      <c r="BH9" s="289"/>
      <c r="BI9" s="289"/>
      <c r="BJ9" s="289"/>
      <c r="BK9" s="289"/>
      <c r="BL9" s="289"/>
      <c r="BM9" s="289"/>
      <c r="BN9" s="289"/>
      <c r="BO9" s="289"/>
      <c r="BP9" s="289"/>
      <c r="BQ9" s="289"/>
      <c r="BR9" s="289"/>
      <c r="BS9" s="289"/>
      <c r="BT9" s="261" t="s">
        <v>46</v>
      </c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2"/>
      <c r="CF9" s="263"/>
      <c r="CG9" s="264" t="s">
        <v>177</v>
      </c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5"/>
    </row>
    <row r="10" spans="1:123" ht="12.75">
      <c r="A10" s="234"/>
      <c r="B10" s="235"/>
      <c r="C10" s="235"/>
      <c r="D10" s="236"/>
      <c r="E10" s="28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287"/>
      <c r="AF10" s="293" t="s">
        <v>187</v>
      </c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5"/>
      <c r="AZ10" s="293" t="s">
        <v>187</v>
      </c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5"/>
      <c r="BT10" s="28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287"/>
      <c r="CG10" s="261">
        <v>2019</v>
      </c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1">
        <v>2020</v>
      </c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3"/>
      <c r="DG10" s="262">
        <v>2021</v>
      </c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3"/>
    </row>
    <row r="11" spans="1:123" ht="12.75">
      <c r="A11" s="234"/>
      <c r="B11" s="235"/>
      <c r="C11" s="235"/>
      <c r="D11" s="236"/>
      <c r="E11" s="28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287"/>
      <c r="AF11" s="290" t="s">
        <v>188</v>
      </c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2"/>
      <c r="AZ11" s="290" t="s">
        <v>188</v>
      </c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2"/>
      <c r="BT11" s="28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287"/>
      <c r="CG11" s="288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88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8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8"/>
    </row>
    <row r="12" spans="1:123" ht="12.75">
      <c r="A12" s="234"/>
      <c r="B12" s="235"/>
      <c r="C12" s="235"/>
      <c r="D12" s="236"/>
      <c r="E12" s="28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287"/>
      <c r="AF12" s="286" t="s">
        <v>362</v>
      </c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287"/>
      <c r="AZ12" s="286" t="s">
        <v>362</v>
      </c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287"/>
      <c r="BT12" s="28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287"/>
      <c r="CG12" s="28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287"/>
      <c r="CT12" s="28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287"/>
      <c r="DG12" s="28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287"/>
    </row>
    <row r="13" spans="1:123" ht="12.75">
      <c r="A13" s="234"/>
      <c r="B13" s="235"/>
      <c r="C13" s="235"/>
      <c r="D13" s="236"/>
      <c r="E13" s="28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287"/>
      <c r="AF13" s="28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287"/>
      <c r="AZ13" s="28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287"/>
      <c r="BT13" s="288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8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88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8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8"/>
    </row>
    <row r="14" spans="1:123" s="14" customFormat="1" ht="12.75">
      <c r="A14" s="309" t="s">
        <v>78</v>
      </c>
      <c r="B14" s="310"/>
      <c r="C14" s="310"/>
      <c r="D14" s="311"/>
      <c r="E14" s="309" t="s">
        <v>79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1"/>
      <c r="AF14" s="309" t="s">
        <v>80</v>
      </c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1"/>
      <c r="AZ14" s="309" t="s">
        <v>81</v>
      </c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1"/>
      <c r="BT14" s="272">
        <v>5</v>
      </c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1"/>
      <c r="CG14" s="270">
        <v>6</v>
      </c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1"/>
      <c r="CT14" s="272">
        <v>9</v>
      </c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1"/>
      <c r="DG14" s="272">
        <v>12</v>
      </c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1"/>
    </row>
    <row r="15" spans="1:123" ht="15" customHeight="1">
      <c r="A15" s="283" t="s">
        <v>178</v>
      </c>
      <c r="B15" s="284"/>
      <c r="C15" s="284"/>
      <c r="D15" s="285"/>
      <c r="E15" s="322" t="s">
        <v>179</v>
      </c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274" t="s">
        <v>363</v>
      </c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 t="s">
        <v>363</v>
      </c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69">
        <f>CG15+CT15+DG15</f>
        <v>905.29</v>
      </c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>
        <v>280.8</v>
      </c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>
        <v>318.05</v>
      </c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>
        <v>306.44</v>
      </c>
      <c r="DH15" s="269"/>
      <c r="DI15" s="269"/>
      <c r="DJ15" s="269"/>
      <c r="DK15" s="269"/>
      <c r="DL15" s="269"/>
      <c r="DM15" s="269"/>
      <c r="DN15" s="269"/>
      <c r="DO15" s="269"/>
      <c r="DP15" s="269"/>
      <c r="DQ15" s="269"/>
      <c r="DR15" s="269"/>
      <c r="DS15" s="269"/>
    </row>
    <row r="16" spans="1:123" ht="15" customHeight="1">
      <c r="A16" s="229" t="s">
        <v>189</v>
      </c>
      <c r="B16" s="229"/>
      <c r="C16" s="229"/>
      <c r="D16" s="229"/>
      <c r="E16" s="231" t="s">
        <v>180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</row>
    <row r="17" spans="1:123" s="15" customFormat="1" ht="15" customHeight="1">
      <c r="A17" s="234" t="s">
        <v>190</v>
      </c>
      <c r="B17" s="235"/>
      <c r="C17" s="235"/>
      <c r="D17" s="236"/>
      <c r="E17" s="335" t="s">
        <v>191</v>
      </c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6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8"/>
      <c r="AZ17" s="336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8"/>
      <c r="BT17" s="258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60"/>
      <c r="CG17" s="258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60"/>
      <c r="CT17" s="258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60"/>
      <c r="DG17" s="258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60"/>
    </row>
    <row r="18" spans="1:123" s="15" customFormat="1" ht="12.75">
      <c r="A18" s="237" t="s">
        <v>193</v>
      </c>
      <c r="B18" s="238"/>
      <c r="C18" s="238"/>
      <c r="D18" s="239"/>
      <c r="E18" s="339" t="s">
        <v>194</v>
      </c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6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8"/>
      <c r="AZ18" s="336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8"/>
      <c r="BT18" s="258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60"/>
      <c r="CG18" s="258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60"/>
      <c r="CT18" s="258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60"/>
      <c r="DG18" s="258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60"/>
    </row>
    <row r="19" spans="1:123" s="15" customFormat="1" ht="12.75">
      <c r="A19" s="237"/>
      <c r="B19" s="238"/>
      <c r="C19" s="238"/>
      <c r="D19" s="239"/>
      <c r="E19" s="343" t="s">
        <v>195</v>
      </c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0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2"/>
      <c r="AZ19" s="340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2"/>
      <c r="BT19" s="344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6"/>
      <c r="CG19" s="344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6"/>
      <c r="CT19" s="344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6"/>
      <c r="DG19" s="344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6"/>
    </row>
    <row r="20" spans="1:123" ht="12.75">
      <c r="A20" s="237" t="s">
        <v>192</v>
      </c>
      <c r="B20" s="238"/>
      <c r="C20" s="238"/>
      <c r="D20" s="239"/>
      <c r="E20" s="306" t="s">
        <v>181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8"/>
      <c r="AF20" s="312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4"/>
      <c r="AZ20" s="312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4"/>
      <c r="BT20" s="326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8"/>
      <c r="CG20" s="326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8"/>
      <c r="CT20" s="326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8"/>
      <c r="DG20" s="326"/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8"/>
    </row>
    <row r="21" spans="1:123" ht="12.75">
      <c r="A21" s="237"/>
      <c r="B21" s="238"/>
      <c r="C21" s="238"/>
      <c r="D21" s="239"/>
      <c r="E21" s="319" t="s">
        <v>182</v>
      </c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1"/>
      <c r="AF21" s="31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316"/>
      <c r="AZ21" s="31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316"/>
      <c r="BT21" s="329"/>
      <c r="BU21" s="330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1"/>
      <c r="CG21" s="329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1"/>
      <c r="CT21" s="329"/>
      <c r="CU21" s="330"/>
      <c r="CV21" s="330"/>
      <c r="CW21" s="330"/>
      <c r="CX21" s="330"/>
      <c r="CY21" s="330"/>
      <c r="CZ21" s="330"/>
      <c r="DA21" s="330"/>
      <c r="DB21" s="330"/>
      <c r="DC21" s="330"/>
      <c r="DD21" s="330"/>
      <c r="DE21" s="330"/>
      <c r="DF21" s="331"/>
      <c r="DG21" s="329"/>
      <c r="DH21" s="330"/>
      <c r="DI21" s="330"/>
      <c r="DJ21" s="330"/>
      <c r="DK21" s="330"/>
      <c r="DL21" s="330"/>
      <c r="DM21" s="330"/>
      <c r="DN21" s="330"/>
      <c r="DO21" s="330"/>
      <c r="DP21" s="330"/>
      <c r="DQ21" s="330"/>
      <c r="DR21" s="330"/>
      <c r="DS21" s="331"/>
    </row>
    <row r="22" spans="1:123" ht="12.75">
      <c r="A22" s="240"/>
      <c r="B22" s="241"/>
      <c r="C22" s="241"/>
      <c r="D22" s="242"/>
      <c r="E22" s="255" t="s">
        <v>183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7"/>
      <c r="AF22" s="317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318"/>
      <c r="AZ22" s="317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318"/>
      <c r="BT22" s="332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4"/>
      <c r="CG22" s="332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4"/>
      <c r="CT22" s="332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4"/>
      <c r="DG22" s="332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S22" s="334"/>
    </row>
    <row r="23" spans="1:123" ht="15" customHeight="1">
      <c r="A23" s="283" t="s">
        <v>196</v>
      </c>
      <c r="B23" s="284"/>
      <c r="C23" s="284"/>
      <c r="D23" s="285"/>
      <c r="E23" s="322" t="s">
        <v>197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274" t="s">
        <v>363</v>
      </c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 t="s">
        <v>363</v>
      </c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</row>
    <row r="24" spans="1:123" ht="15" customHeight="1">
      <c r="A24" s="229" t="s">
        <v>200</v>
      </c>
      <c r="B24" s="229"/>
      <c r="C24" s="229"/>
      <c r="D24" s="229"/>
      <c r="E24" s="231" t="s">
        <v>198</v>
      </c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</row>
    <row r="25" spans="1:123" ht="15" customHeight="1">
      <c r="A25" s="229" t="s">
        <v>201</v>
      </c>
      <c r="B25" s="229"/>
      <c r="C25" s="229"/>
      <c r="D25" s="229"/>
      <c r="E25" s="231" t="s">
        <v>237</v>
      </c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</row>
    <row r="26" spans="1:123" ht="15" customHeight="1">
      <c r="A26" s="229" t="s">
        <v>202</v>
      </c>
      <c r="B26" s="229"/>
      <c r="C26" s="229"/>
      <c r="D26" s="229"/>
      <c r="E26" s="231" t="s">
        <v>199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</row>
    <row r="27" spans="1:123" ht="15" customHeight="1">
      <c r="A27" s="283" t="s">
        <v>203</v>
      </c>
      <c r="B27" s="284"/>
      <c r="C27" s="284"/>
      <c r="D27" s="285"/>
      <c r="E27" s="322" t="s">
        <v>204</v>
      </c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274" t="s">
        <v>363</v>
      </c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 t="s">
        <v>363</v>
      </c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69">
        <f>CG27+CT27+DG27</f>
        <v>28</v>
      </c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76">
        <v>8.68</v>
      </c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>
        <v>9.84</v>
      </c>
      <c r="CU27" s="276"/>
      <c r="CV27" s="276"/>
      <c r="CW27" s="276"/>
      <c r="CX27" s="276"/>
      <c r="CY27" s="276"/>
      <c r="CZ27" s="276"/>
      <c r="DA27" s="276"/>
      <c r="DB27" s="276"/>
      <c r="DC27" s="276"/>
      <c r="DD27" s="276"/>
      <c r="DE27" s="276"/>
      <c r="DF27" s="276"/>
      <c r="DG27" s="276">
        <v>9.48</v>
      </c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</row>
    <row r="28" spans="1:123" s="19" customFormat="1" ht="12.75">
      <c r="A28" s="243" t="s">
        <v>205</v>
      </c>
      <c r="B28" s="244"/>
      <c r="C28" s="244"/>
      <c r="D28" s="245"/>
      <c r="E28" s="233" t="s">
        <v>206</v>
      </c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49" t="s">
        <v>363</v>
      </c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1"/>
      <c r="AZ28" s="249" t="s">
        <v>363</v>
      </c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1"/>
      <c r="BT28" s="277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9"/>
      <c r="CG28" s="277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9"/>
      <c r="CT28" s="277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9"/>
      <c r="DG28" s="277"/>
      <c r="DH28" s="278"/>
      <c r="DI28" s="278"/>
      <c r="DJ28" s="278"/>
      <c r="DK28" s="278"/>
      <c r="DL28" s="278"/>
      <c r="DM28" s="278"/>
      <c r="DN28" s="278"/>
      <c r="DO28" s="278"/>
      <c r="DP28" s="278"/>
      <c r="DQ28" s="278"/>
      <c r="DR28" s="278"/>
      <c r="DS28" s="279"/>
    </row>
    <row r="29" spans="1:123" s="19" customFormat="1" ht="12.75">
      <c r="A29" s="246"/>
      <c r="B29" s="247"/>
      <c r="C29" s="247"/>
      <c r="D29" s="248"/>
      <c r="E29" s="230" t="s">
        <v>207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52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4"/>
      <c r="AZ29" s="252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4"/>
      <c r="BT29" s="280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2"/>
      <c r="CG29" s="280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2"/>
      <c r="CT29" s="280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2"/>
      <c r="DG29" s="280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2"/>
    </row>
    <row r="30" spans="1:123" ht="15" customHeight="1">
      <c r="A30" s="273"/>
      <c r="B30" s="273"/>
      <c r="C30" s="273"/>
      <c r="D30" s="273"/>
      <c r="E30" s="231" t="s">
        <v>112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74" t="s">
        <v>363</v>
      </c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 t="s">
        <v>363</v>
      </c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5">
        <f>BT15+BT27</f>
        <v>933.29</v>
      </c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5">
        <f>CG15+CG27</f>
        <v>289.48</v>
      </c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5">
        <f>CT15+CT27</f>
        <v>327.89</v>
      </c>
      <c r="CU30" s="276"/>
      <c r="CV30" s="276"/>
      <c r="CW30" s="276"/>
      <c r="CX30" s="276"/>
      <c r="CY30" s="276"/>
      <c r="CZ30" s="276"/>
      <c r="DA30" s="276"/>
      <c r="DB30" s="276"/>
      <c r="DC30" s="276"/>
      <c r="DD30" s="276"/>
      <c r="DE30" s="276"/>
      <c r="DF30" s="276"/>
      <c r="DG30" s="275">
        <f>DG15+DG27</f>
        <v>315.92</v>
      </c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</row>
    <row r="34" spans="1:85" ht="12.75">
      <c r="A34" s="3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</row>
    <row r="35" spans="1:80" ht="12.75">
      <c r="A35" s="3"/>
      <c r="AC35" s="3"/>
      <c r="CB35" s="21"/>
    </row>
  </sheetData>
  <sheetProtection/>
  <mergeCells count="156">
    <mergeCell ref="CT28:DF29"/>
    <mergeCell ref="CT30:DF30"/>
    <mergeCell ref="DG27:DS27"/>
    <mergeCell ref="A27:D27"/>
    <mergeCell ref="E27:AE27"/>
    <mergeCell ref="AF27:AY27"/>
    <mergeCell ref="AZ27:BS27"/>
    <mergeCell ref="DG30:DS30"/>
    <mergeCell ref="DG28:DS29"/>
    <mergeCell ref="CT26:DF26"/>
    <mergeCell ref="DG26:DS26"/>
    <mergeCell ref="A25:D25"/>
    <mergeCell ref="AJ34:CG34"/>
    <mergeCell ref="BT27:CF27"/>
    <mergeCell ref="CG27:CS27"/>
    <mergeCell ref="CT27:DF27"/>
    <mergeCell ref="CG30:CS30"/>
    <mergeCell ref="CT25:DF25"/>
    <mergeCell ref="CG28:CS29"/>
    <mergeCell ref="A26:D26"/>
    <mergeCell ref="E26:AE26"/>
    <mergeCell ref="AF26:AY26"/>
    <mergeCell ref="AZ26:BS26"/>
    <mergeCell ref="BT26:CF26"/>
    <mergeCell ref="CG26:CS26"/>
    <mergeCell ref="E25:AE25"/>
    <mergeCell ref="AF25:AY25"/>
    <mergeCell ref="AZ25:BS25"/>
    <mergeCell ref="BT25:CF25"/>
    <mergeCell ref="CG25:CS25"/>
    <mergeCell ref="DG23:DS23"/>
    <mergeCell ref="CT24:DF24"/>
    <mergeCell ref="DG24:DS24"/>
    <mergeCell ref="DG25:DS25"/>
    <mergeCell ref="A24:D24"/>
    <mergeCell ref="E24:AE24"/>
    <mergeCell ref="AF24:AY24"/>
    <mergeCell ref="AZ24:BS24"/>
    <mergeCell ref="BT24:CF24"/>
    <mergeCell ref="CG24:CS24"/>
    <mergeCell ref="CG18:CS19"/>
    <mergeCell ref="CT18:DF19"/>
    <mergeCell ref="DG18:DS19"/>
    <mergeCell ref="A23:D23"/>
    <mergeCell ref="E23:AE23"/>
    <mergeCell ref="AF23:AY23"/>
    <mergeCell ref="AZ23:BS23"/>
    <mergeCell ref="BT23:CF23"/>
    <mergeCell ref="CG23:CS23"/>
    <mergeCell ref="CT23:DF23"/>
    <mergeCell ref="BT17:CF17"/>
    <mergeCell ref="A18:D19"/>
    <mergeCell ref="E18:AE18"/>
    <mergeCell ref="AF18:AY19"/>
    <mergeCell ref="AZ18:BS19"/>
    <mergeCell ref="E19:AE19"/>
    <mergeCell ref="BT18:CF19"/>
    <mergeCell ref="A7:D7"/>
    <mergeCell ref="E7:AE7"/>
    <mergeCell ref="AF7:DS7"/>
    <mergeCell ref="BT20:CF22"/>
    <mergeCell ref="CG20:CS22"/>
    <mergeCell ref="CT20:DF22"/>
    <mergeCell ref="DG20:DS22"/>
    <mergeCell ref="E17:AE17"/>
    <mergeCell ref="AF17:AY17"/>
    <mergeCell ref="AZ17:BS17"/>
    <mergeCell ref="DG10:DS10"/>
    <mergeCell ref="AZ10:BS10"/>
    <mergeCell ref="BT10:CF10"/>
    <mergeCell ref="CG10:CS10"/>
    <mergeCell ref="A13:D13"/>
    <mergeCell ref="A14:D14"/>
    <mergeCell ref="A10:D10"/>
    <mergeCell ref="A11:D11"/>
    <mergeCell ref="A12:D12"/>
    <mergeCell ref="E12:AE12"/>
    <mergeCell ref="E20:AE20"/>
    <mergeCell ref="E14:AE14"/>
    <mergeCell ref="AF14:AY14"/>
    <mergeCell ref="AZ14:BS14"/>
    <mergeCell ref="AF20:AY22"/>
    <mergeCell ref="AZ20:BS22"/>
    <mergeCell ref="E21:AE21"/>
    <mergeCell ref="E15:AE15"/>
    <mergeCell ref="AF15:AY15"/>
    <mergeCell ref="AZ15:BS15"/>
    <mergeCell ref="A1:DS1"/>
    <mergeCell ref="CG13:CS13"/>
    <mergeCell ref="E9:AE9"/>
    <mergeCell ref="A2:DS2"/>
    <mergeCell ref="A3:DS3"/>
    <mergeCell ref="BN4:BW4"/>
    <mergeCell ref="A9:D9"/>
    <mergeCell ref="A8:D8"/>
    <mergeCell ref="E8:AE8"/>
    <mergeCell ref="AF8:DS8"/>
    <mergeCell ref="AZ16:BS16"/>
    <mergeCell ref="AZ12:BS12"/>
    <mergeCell ref="AF9:BS9"/>
    <mergeCell ref="E11:AE11"/>
    <mergeCell ref="AF11:AY11"/>
    <mergeCell ref="AZ11:BS11"/>
    <mergeCell ref="E10:AE10"/>
    <mergeCell ref="AF10:AY10"/>
    <mergeCell ref="E13:AE13"/>
    <mergeCell ref="AF13:AY13"/>
    <mergeCell ref="AF12:AY12"/>
    <mergeCell ref="DG12:DS12"/>
    <mergeCell ref="AZ13:BS13"/>
    <mergeCell ref="BT13:CF13"/>
    <mergeCell ref="BT11:CF11"/>
    <mergeCell ref="CG11:CS11"/>
    <mergeCell ref="CT11:DF11"/>
    <mergeCell ref="DG11:DS11"/>
    <mergeCell ref="CT13:DF13"/>
    <mergeCell ref="CT10:DF10"/>
    <mergeCell ref="BT12:CF12"/>
    <mergeCell ref="CG12:CS12"/>
    <mergeCell ref="CT12:DF12"/>
    <mergeCell ref="CT16:DF16"/>
    <mergeCell ref="DG14:DS14"/>
    <mergeCell ref="BT14:CF14"/>
    <mergeCell ref="DG15:DS15"/>
    <mergeCell ref="BT15:CF15"/>
    <mergeCell ref="CG15:CS15"/>
    <mergeCell ref="CG14:CS14"/>
    <mergeCell ref="CT14:DF14"/>
    <mergeCell ref="A30:D30"/>
    <mergeCell ref="E30:AE30"/>
    <mergeCell ref="AF30:AY30"/>
    <mergeCell ref="AZ30:BS30"/>
    <mergeCell ref="BT30:CF30"/>
    <mergeCell ref="AZ28:BS29"/>
    <mergeCell ref="BT28:CF29"/>
    <mergeCell ref="A15:D15"/>
    <mergeCell ref="DG17:DS17"/>
    <mergeCell ref="BT9:CF9"/>
    <mergeCell ref="CG9:DS9"/>
    <mergeCell ref="DG16:DS16"/>
    <mergeCell ref="BT16:CF16"/>
    <mergeCell ref="CG16:CS16"/>
    <mergeCell ref="DG13:DS13"/>
    <mergeCell ref="CG17:CS17"/>
    <mergeCell ref="CT17:DF17"/>
    <mergeCell ref="CT15:DF15"/>
    <mergeCell ref="A16:D16"/>
    <mergeCell ref="E29:AE29"/>
    <mergeCell ref="E16:AE16"/>
    <mergeCell ref="AF16:AY16"/>
    <mergeCell ref="E28:AE28"/>
    <mergeCell ref="A17:D17"/>
    <mergeCell ref="A20:D22"/>
    <mergeCell ref="A28:D29"/>
    <mergeCell ref="AF28:AY29"/>
    <mergeCell ref="E22:AE22"/>
  </mergeCells>
  <printOptions/>
  <pageMargins left="0.3937007874015748" right="0.1968503937007874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TTL</cp:lastModifiedBy>
  <cp:lastPrinted>2019-02-18T03:19:33Z</cp:lastPrinted>
  <dcterms:created xsi:type="dcterms:W3CDTF">2004-09-19T06:34:55Z</dcterms:created>
  <dcterms:modified xsi:type="dcterms:W3CDTF">2019-02-18T03:19:37Z</dcterms:modified>
  <cp:category/>
  <cp:version/>
  <cp:contentType/>
  <cp:contentStatus/>
</cp:coreProperties>
</file>