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" windowWidth="11355" windowHeight="8520" activeTab="0"/>
  </bookViews>
  <sheets>
    <sheet name="уточн" sheetId="1" r:id="rId1"/>
  </sheets>
  <definedNames>
    <definedName name="_xlnm.Print_Area" localSheetId="0">'уточн'!$A$1:$D$19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<sst xmlns="http://schemas.openxmlformats.org/spreadsheetml/2006/main" count="36" uniqueCount="36">
  <si>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</si>
  <si>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</si>
  <si>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</si>
  <si>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</si>
  <si>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</si>
  <si>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</si>
  <si>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</si>
  <si>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</si>
  <si>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2.</t>
  </si>
  <si>
    <t>межбюджетные трансферты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</si>
  <si>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</si>
  <si>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</si>
  <si>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</si>
  <si>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</si>
  <si>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</si>
  <si>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</si>
  <si>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дошкольные учреждения</t>
  </si>
  <si>
    <t>Администрация</t>
  </si>
  <si>
    <t>уточнение</t>
  </si>
  <si>
    <t>Информация к проекту  уточнения бюджета на 2015 год и плановый период 2016-2017 годов  (июнь 2015 г.)</t>
  </si>
  <si>
    <t>2.3.</t>
  </si>
  <si>
    <t>Дума</t>
  </si>
  <si>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25,0 - приобретение удостов., значков и нормативных документов для выполнения депутатских полномочий</t>
    </r>
  </si>
  <si>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2 665,0 - продажа земльных участков; 1 000,0 - гос.пошлина; 1 550,0 - единый сельскохозяйственный налог.</t>
    </r>
  </si>
  <si>
    <t>2.4.</t>
  </si>
  <si>
    <t>Финансовое управление</t>
  </si>
  <si>
    <r>
      <t xml:space="preserve">уменьшение: </t>
    </r>
    <r>
      <rPr>
        <sz val="16"/>
        <rFont val="Times New Roman"/>
        <family val="1"/>
      </rPr>
      <t>124,6 - субвенции ВУСам</t>
    </r>
  </si>
  <si>
    <t>дополнительное образование</t>
  </si>
  <si>
    <t>молодежная политика</t>
  </si>
  <si>
    <r>
      <t>уменьшение:</t>
    </r>
    <r>
      <rPr>
        <sz val="16"/>
        <rFont val="Times New Roman"/>
        <family val="1"/>
      </rPr>
      <t xml:space="preserve"> 103,75 - средства на вневедомствен.сад; </t>
    </r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375,0 - замена теплосчетчиков; 40,0 - ремонт подвала (бомбоубежище).</t>
    </r>
  </si>
  <si>
    <r>
      <t>увеличение:</t>
    </r>
    <r>
      <rPr>
        <sz val="16"/>
        <rFont val="Times New Roman"/>
        <family val="1"/>
      </rPr>
      <t xml:space="preserve"> 2 761,3 - заработная плата сторожей (июль-октябрь); 110,0 - ремонт подвалов школ (бомбоубежище); 58,9 - видеонабл.; 20,1 - землян.работы; 12,0 - мед.осмотр; 12,75 - приобретени огнетушителей.</t>
    </r>
  </si>
  <si>
    <r>
      <t>увеличение:</t>
    </r>
    <r>
      <rPr>
        <sz val="16"/>
        <rFont val="Times New Roman"/>
        <family val="1"/>
      </rPr>
      <t xml:space="preserve"> 55,0 - мероприятия по молодежной политике.</t>
    </r>
  </si>
  <si>
    <r>
      <t>уменьшение:</t>
    </r>
    <r>
      <rPr>
        <sz val="16"/>
        <rFont val="Times New Roman"/>
        <family val="1"/>
      </rPr>
      <t xml:space="preserve"> 124,6 - субвенции ВУСам, согласно уведомления Департамента по координации правоохранительной деятельности; 169,4 - субвенции ЗАГС, согласно уведомления Департамента записи актов гражданского состояния; </t>
    </r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2 535,47 - субсидии на мероприятия по созданию МФЦ за счет средств краевого бюджета; 14,2 - субвенции по составлению (измен.) списков кандидатов в присяжные заседатели фед.судов общей юрисдикции
</t>
    </r>
  </si>
  <si>
    <t>Начальник финансового управления _______________________О.М. Голубцова</t>
  </si>
  <si>
    <r>
      <rPr>
        <b/>
        <sz val="16"/>
        <rFont val="Times New Roman"/>
        <family val="1"/>
      </rPr>
      <t>уменьшение:</t>
    </r>
    <r>
      <rPr>
        <sz val="16"/>
        <rFont val="Times New Roman"/>
        <family val="1"/>
      </rPr>
      <t xml:space="preserve"> 169,4 - субвенции на ЗАГС; </t>
    </r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1 795,0 - АТП (июль-декабрь); 734,4 - редакция (июль-ноябрь); 934,0 - подготовка муницип. котельных к отопительному сезону; 2 535,47 - субсидии на мероприятия по созданию МФЦ за счет средств краевого бюджета; 14,2 - субвенции по составлению (измен.) списков кандидатов в присяжные заседатели фед.судов общей юрисдикции;</t>
    </r>
    <r>
      <rPr>
        <b/>
        <sz val="16"/>
        <rFont val="Times New Roman"/>
        <family val="1"/>
      </rPr>
      <t xml:space="preserve"> перераспределение:</t>
    </r>
    <r>
      <rPr>
        <sz val="16"/>
        <rFont val="Times New Roman"/>
        <family val="1"/>
      </rPr>
      <t xml:space="preserve"> с ДШИ в связи с уменьшение заработной платы доп.образования по "дорожной карте" и  с Культуры (библиотеки) в связи с уменьшение заработной платы работникам учреждений культуры по "дорожной карте"на заработную плату сторожей школ - 1 025,0; мероприятия по молод.политике на УНО - 55,0. </t>
    </r>
  </si>
  <si>
    <r>
      <t xml:space="preserve">уменьшение: </t>
    </r>
    <r>
      <rPr>
        <sz val="16"/>
        <rFont val="Times New Roman"/>
        <family val="1"/>
      </rPr>
      <t xml:space="preserve">600,0 - уменьшение заработной платы доп.образования по "дорожной карте"; </t>
    </r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66,0 - земельный налог (стадион)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</si>
</sst>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00000"/>
    <numFmt numFmtId="177" formatCode="#,##0.00_ ;\-#,##0.00\ "/>
    <numFmt numFmtId="178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178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6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2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0" zoomScaleNormal="80" zoomScaleSheetLayoutView="80" zoomScalePageLayoutView="0" workbookViewId="0" topLeftCell="A13">
      <selection activeCell="C11" sqref="C11"/>
    </sheetView>
  </sheetViews>
  <sheetFormatPr defaultColWidth="9.00390625" defaultRowHeight="12.75"/>
  <cols>
    <col min="1" max="1" width="10.375" style="3" customWidth="1"/>
    <col min="2" max="2" width="51.00390625" style="2" customWidth="1"/>
    <col min="3" max="3" width="20.875" style="2" customWidth="1"/>
    <col min="4" max="4" width="136.375" style="2" customWidth="1"/>
    <col min="5" max="5" width="18.125" style="2" customWidth="1"/>
    <col min="6" max="16384" width="9.125" style="2" customWidth="1"/>
  </cols>
  <sheetData>
    <row r="1" spans="1:4" ht="18" customHeight="1">
      <c r="A1" s="35" t="s">
        <v>19</v>
      </c>
      <c r="B1" s="36"/>
      <c r="C1" s="36"/>
      <c r="D1" s="36"/>
    </row>
    <row r="2" ht="14.25" customHeight="1">
      <c r="B2" s="6"/>
    </row>
    <row r="3" spans="1:4" s="1" customFormat="1" ht="36.75" customHeight="1">
      <c r="A3" s="33" t="s">
        <v>0</v>
      </c>
      <c r="B3" s="29" t="s">
        <v>1</v>
      </c>
      <c r="C3" s="29" t="s">
        <v>18</v>
      </c>
      <c r="D3" s="33" t="s">
        <v>2</v>
      </c>
    </row>
    <row r="4" spans="1:4" s="6" customFormat="1" ht="34.5" customHeight="1">
      <c r="A4" s="4" t="s">
        <v>7</v>
      </c>
      <c r="B4" s="5" t="s">
        <v>3</v>
      </c>
      <c r="C4" s="11">
        <f>C5+C6</f>
        <v>7471.369999999999</v>
      </c>
      <c r="D4" s="8"/>
    </row>
    <row r="5" spans="1:4" ht="48" customHeight="1">
      <c r="A5" s="7"/>
      <c r="B5" s="8" t="s">
        <v>10</v>
      </c>
      <c r="C5" s="32">
        <f>3665.7+1550</f>
        <v>5215.7</v>
      </c>
      <c r="D5" s="8" t="s">
        <v>23</v>
      </c>
    </row>
    <row r="6" spans="1:4" ht="108" customHeight="1">
      <c r="A6" s="7"/>
      <c r="B6" s="8" t="s">
        <v>9</v>
      </c>
      <c r="C6" s="30">
        <f>-124.6-169.4+2535.47+14.2</f>
        <v>2255.6699999999996</v>
      </c>
      <c r="D6" s="34" t="s">
        <v>32</v>
      </c>
    </row>
    <row r="7" spans="1:4" s="6" customFormat="1" ht="34.5" customHeight="1">
      <c r="A7" s="4" t="s">
        <v>8</v>
      </c>
      <c r="B7" s="5" t="s">
        <v>4</v>
      </c>
      <c r="C7" s="11">
        <f>C8+C13+C15+C16</f>
        <v>7471.369999999999</v>
      </c>
      <c r="D7" s="12"/>
    </row>
    <row r="8" spans="1:4" s="6" customFormat="1" ht="34.5" customHeight="1">
      <c r="A8" s="4" t="s">
        <v>12</v>
      </c>
      <c r="B8" s="5" t="s">
        <v>14</v>
      </c>
      <c r="C8" s="11">
        <f>C9+C12+C10+C11</f>
        <v>2807.3</v>
      </c>
      <c r="D8" s="14"/>
    </row>
    <row r="9" spans="1:4" ht="38.25" customHeight="1">
      <c r="A9" s="7"/>
      <c r="B9" s="8" t="s">
        <v>16</v>
      </c>
      <c r="C9" s="25">
        <f>375-103.75+40</f>
        <v>311.25</v>
      </c>
      <c r="D9" s="5" t="s">
        <v>29</v>
      </c>
    </row>
    <row r="10" spans="1:4" ht="39" customHeight="1">
      <c r="A10" s="7"/>
      <c r="B10" s="8" t="s">
        <v>27</v>
      </c>
      <c r="C10" s="25">
        <f>-600+66</f>
        <v>-534</v>
      </c>
      <c r="D10" s="5" t="s">
        <v>35</v>
      </c>
    </row>
    <row r="11" spans="1:4" ht="31.5" customHeight="1">
      <c r="A11" s="7"/>
      <c r="B11" s="8" t="s">
        <v>28</v>
      </c>
      <c r="C11" s="25">
        <v>55</v>
      </c>
      <c r="D11" s="5" t="s">
        <v>31</v>
      </c>
    </row>
    <row r="12" spans="1:4" ht="63.75" customHeight="1">
      <c r="A12" s="7"/>
      <c r="B12" s="13" t="s">
        <v>15</v>
      </c>
      <c r="C12" s="25">
        <f>2761.3+110+58.9+20.1+12+12.75</f>
        <v>2975.05</v>
      </c>
      <c r="D12" s="5" t="s">
        <v>30</v>
      </c>
    </row>
    <row r="13" spans="1:4" s="6" customFormat="1" ht="33.75" customHeight="1">
      <c r="A13" s="4" t="s">
        <v>13</v>
      </c>
      <c r="B13" s="5" t="s">
        <v>11</v>
      </c>
      <c r="C13" s="21">
        <f>C14</f>
        <v>4763.669999999999</v>
      </c>
      <c r="D13" s="11"/>
    </row>
    <row r="14" spans="1:4" s="6" customFormat="1" ht="162.75" customHeight="1">
      <c r="A14" s="4"/>
      <c r="B14" s="8" t="s">
        <v>17</v>
      </c>
      <c r="C14" s="25">
        <f>1795+734.4-507+934-518-169.4-55+2535.47+14.2</f>
        <v>4763.669999999999</v>
      </c>
      <c r="D14" s="8" t="s">
        <v>34</v>
      </c>
    </row>
    <row r="15" spans="1:4" s="6" customFormat="1" ht="45.75" customHeight="1">
      <c r="A15" s="4" t="s">
        <v>20</v>
      </c>
      <c r="B15" s="5" t="s">
        <v>21</v>
      </c>
      <c r="C15" s="21">
        <v>25</v>
      </c>
      <c r="D15" s="8" t="s">
        <v>22</v>
      </c>
    </row>
    <row r="16" spans="1:4" s="6" customFormat="1" ht="45.75" customHeight="1">
      <c r="A16" s="4" t="s">
        <v>24</v>
      </c>
      <c r="B16" s="5" t="s">
        <v>25</v>
      </c>
      <c r="C16" s="21">
        <v>-124.6</v>
      </c>
      <c r="D16" s="5" t="s">
        <v>26</v>
      </c>
    </row>
    <row r="17" spans="1:4" s="6" customFormat="1" ht="33.75" customHeight="1">
      <c r="A17" s="4" t="s">
        <v>6</v>
      </c>
      <c r="B17" s="5" t="s">
        <v>5</v>
      </c>
      <c r="C17" s="31">
        <f>C4-C7</f>
        <v>0</v>
      </c>
      <c r="D17" s="5"/>
    </row>
    <row r="18" spans="1:4" s="23" customFormat="1" ht="12.75" customHeight="1">
      <c r="A18" s="22"/>
      <c r="B18" s="26"/>
      <c r="C18" s="27"/>
      <c r="D18" s="28"/>
    </row>
    <row r="19" spans="1:3" ht="18" customHeight="1">
      <c r="A19" s="2" t="s">
        <v>33</v>
      </c>
      <c r="C19" s="9"/>
    </row>
    <row r="20" spans="2:3" ht="24.75" customHeight="1">
      <c r="B20" s="10"/>
      <c r="C20" s="24"/>
    </row>
    <row r="21" ht="20.25">
      <c r="C21" s="19"/>
    </row>
    <row r="22" spans="2:4" ht="20.25">
      <c r="B22" s="15"/>
      <c r="C22" s="20"/>
      <c r="D22" s="18"/>
    </row>
    <row r="23" spans="2:4" ht="23.25" customHeight="1">
      <c r="B23" s="16"/>
      <c r="D23" s="17"/>
    </row>
    <row r="26" spans="2:3" ht="20.25">
      <c r="B26" s="15"/>
      <c r="C26" s="9"/>
    </row>
    <row r="27" ht="20.25">
      <c r="C27" s="9"/>
    </row>
    <row r="28" ht="20.25">
      <c r="B28" s="15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1" manualBreakCount="1">
    <brk id="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2015-06-11T00:46:05Z</cp:lastPrinted>
  <dcterms:created xsi:type="dcterms:W3CDTF">2005-08-18T04:46:17Z</dcterms:created>
  <dcterms:modified xsi:type="dcterms:W3CDTF">2015-06-17T01:41:23Z</dcterms:modified>
  <cp:category/>
  <cp:version/>
  <cp:contentType/>
  <cp:contentStatus/>
</cp:coreProperties>
</file>