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95" windowWidth="10005" windowHeight="9345" activeTab="0"/>
  </bookViews>
  <sheets>
    <sheet name="2020" sheetId="1" r:id="rId1"/>
  </sheets>
  <definedNames>
    <definedName name="_xlnm.Print_Area" localSheetId="0">'2020'!$A$1:$E$223</definedName>
  </definedNames>
  <calcPr fullCalcOnLoad="1"/>
</workbook>
</file>

<file path=xl/sharedStrings.xml><?xml version="1.0" encoding="utf-8"?>
<sst xmlns="http://schemas.openxmlformats.org/spreadsheetml/2006/main" count="876" uniqueCount="217">
  <si>
    <t>Наименование показателя</t>
  </si>
  <si>
    <t>Разд.</t>
  </si>
  <si>
    <t>Ц.ст.</t>
  </si>
  <si>
    <t>Расх.</t>
  </si>
  <si>
    <t>0000</t>
  </si>
  <si>
    <t>000</t>
  </si>
  <si>
    <t xml:space="preserve">      ОБЩЕГОСУДАРСТВЕННЫЕ ВОПРОСЫ</t>
  </si>
  <si>
    <t>0100</t>
  </si>
  <si>
    <t>100</t>
  </si>
  <si>
    <t>121</t>
  </si>
  <si>
    <t>122</t>
  </si>
  <si>
    <t>200</t>
  </si>
  <si>
    <t>244</t>
  </si>
  <si>
    <t>800</t>
  </si>
  <si>
    <t>851</t>
  </si>
  <si>
    <t>0113</t>
  </si>
  <si>
    <t xml:space="preserve">      НАЦИОНАЛЬНАЯ ОБОРОНА</t>
  </si>
  <si>
    <t>0200</t>
  </si>
  <si>
    <t>0203</t>
  </si>
  <si>
    <t>0102</t>
  </si>
  <si>
    <t>0104</t>
  </si>
  <si>
    <t>852</t>
  </si>
  <si>
    <t xml:space="preserve">      НАЦИОНАЛЬНАЯ БЕЗОПАСНОСТЬ И ПРАВООХРАНИТЕЛЬНАЯ ДЕЯТЕЛЬНОСТЬ</t>
  </si>
  <si>
    <t>0300</t>
  </si>
  <si>
    <t xml:space="preserve">      ЖИЛИЩНО-КОММУНАЛЬНОЕ ХОЗЯЙСТВО</t>
  </si>
  <si>
    <t>0500</t>
  </si>
  <si>
    <t>611</t>
  </si>
  <si>
    <t xml:space="preserve">      КУЛЬТУРА, КИНЕМАТОГРАФИЯ</t>
  </si>
  <si>
    <t>0800</t>
  </si>
  <si>
    <t>0801</t>
  </si>
  <si>
    <t xml:space="preserve">      СОЦИАЛЬНАЯ ПОЛИТИКА</t>
  </si>
  <si>
    <t>1000</t>
  </si>
  <si>
    <t>1001</t>
  </si>
  <si>
    <t>300</t>
  </si>
  <si>
    <t>313</t>
  </si>
  <si>
    <t xml:space="preserve">      ФИЗИЧЕСКАЯ КУЛЬТУРА И СПОРТ</t>
  </si>
  <si>
    <t>1100</t>
  </si>
  <si>
    <t>1200</t>
  </si>
  <si>
    <t>1202</t>
  </si>
  <si>
    <t>Всего расходов:</t>
  </si>
  <si>
    <t>Администрация Камень-Рыболовского сельского поселения Ханкайского муниципального района Приморского края</t>
  </si>
  <si>
    <t>240</t>
  </si>
  <si>
    <t>Благоустройство</t>
  </si>
  <si>
    <t>0503</t>
  </si>
  <si>
    <t>610</t>
  </si>
  <si>
    <t>Субсидии бюджетным учреждениям</t>
  </si>
  <si>
    <t>850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</si>
  <si>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</si>
  <si>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</si>
  <si>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</si>
  <si>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</si>
  <si>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Мобилизационная и вневойсковая подготовка</t>
  </si>
  <si>
    <t>Культура</t>
  </si>
  <si>
    <t>Пенсионное обеспечение</t>
  </si>
  <si>
    <t>Социальное обеспечение и иные выплаты населению</t>
  </si>
  <si>
    <t>Периодическая печать и издательства</t>
  </si>
  <si>
    <t>600</t>
  </si>
  <si>
    <t>120</t>
  </si>
  <si>
    <t>Другие общегосударственные вопросы</t>
  </si>
  <si>
    <t>Уплата налогов, сборов и иных платежей</t>
  </si>
  <si>
    <t>310</t>
  </si>
  <si>
    <t>Публичные нормативные социальные выплаты гражданам</t>
  </si>
  <si>
    <t>СРЕДСТВА МАССОВОЙ ИНФОРМАЦИИ</t>
  </si>
  <si>
    <t>Непрограммные расходы</t>
  </si>
  <si>
    <t>0310</t>
  </si>
  <si>
    <t>Обеспечение пожарной безопасности</t>
  </si>
  <si>
    <t xml:space="preserve">       ОБРАЗОВАНИЕ</t>
  </si>
  <si>
    <t>0700</t>
  </si>
  <si>
    <t>0707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</si>
  <si>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</si>
  <si>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</si>
  <si>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</si>
  <si>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</si>
  <si>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</si>
  <si>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</si>
  <si>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0000000000</t>
  </si>
  <si>
    <t>9900000000</t>
  </si>
  <si>
    <t>9909910010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</si>
  <si>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</si>
  <si>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</si>
  <si>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9909910030</t>
  </si>
  <si>
    <t>Иные выплаты персоналу государственных (муниципальных)органов,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</si>
  <si>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</si>
  <si>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</si>
  <si>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</si>
  <si>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Уплата прочих налогов, сборов</t>
  </si>
  <si>
    <t>Уплата иных платежей</t>
  </si>
  <si>
    <t>9909910050</t>
  </si>
  <si>
    <t>Обеспечение деятельности финансовых, налоговых и таможенных органов и органов финансового (финансово-бюджетного) надзора Камень-Рыболовского сельского поселения</t>
  </si>
  <si>
    <t>Мероприятия, связанные с оценкой недвижимости, признанием прав и регулированием отношений по государственной собственности</t>
  </si>
  <si>
    <t>9909920010</t>
  </si>
  <si>
    <t>Осуществление полномочий по первичному воинскому учёту на территориях, где отсутствуют военные комиссариаты</t>
  </si>
  <si>
    <t>0100000000</t>
  </si>
  <si>
    <t>0120000000</t>
  </si>
  <si>
    <t>0122120050</t>
  </si>
  <si>
    <t>Мероприятия, направленные на расходы по обеспечению первичных мер пожарной безопасности</t>
  </si>
  <si>
    <t>0140000000</t>
  </si>
  <si>
    <t>0144160050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</si>
  <si>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</si>
  <si>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0144160060</t>
  </si>
  <si>
    <t>Мероприятия, направленные на расходы связанные с содержанием и развитием озеленения на территории поселения</t>
  </si>
  <si>
    <t>0144160080</t>
  </si>
  <si>
    <t>Мероприятия, направленные на расходы, связанные с благоустройством территории сельского поселения</t>
  </si>
  <si>
    <t>0130000000</t>
  </si>
  <si>
    <t>0133120080</t>
  </si>
  <si>
    <t>Мероприятия, направленные на расходы связанные с развитием молодежной политики</t>
  </si>
  <si>
    <t>0110000000</t>
  </si>
  <si>
    <t>0111120590</t>
  </si>
  <si>
    <t>Мероприятия, направленные на обеспечение деятельности (оказание услуг) муниципальных бюджетных учреждений (субсидия на выполнение государственного (муниципального) задания)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</si>
  <si>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</si>
  <si>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</si>
  <si>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Доплата к пенсиям муниципальных служащих Камень-Рыболовского сельского поселения</t>
  </si>
  <si>
    <t>Пособия, компенсации и меры социальной поддержки по публичным нормативным обязательствам</t>
  </si>
  <si>
    <t>0133120090</t>
  </si>
  <si>
    <t>Мероприятия, связанные с расходами на оказание услуг средств массовой информации</t>
  </si>
  <si>
    <t>Высшее должностное лицо - Глава Камень-Рыболовского сельского поселения</t>
  </si>
  <si>
    <t>Функционирование местных администраций - Руководство и управление в сфере установленных функций органов местного самоуправления Камень-Рыболовского сельского поселения</t>
  </si>
  <si>
    <t>Финансовое обеспечение переданных полномочий</t>
  </si>
  <si>
    <t>Развитие и совершенствование пожарной безопасности на территории Камень-Рыболовского сельского поселения</t>
  </si>
  <si>
    <t>0122100000</t>
  </si>
  <si>
    <t>0144100000</t>
  </si>
  <si>
    <t>Создание благоприятных условий для работы и отдыха жителей Камень-Рыболовского сельского поселения</t>
  </si>
  <si>
    <t>0133100000</t>
  </si>
  <si>
    <t>Создание условий для воспитания патриотизма, гражданственности, духовных и нравственных ценностей молодежи, развитию физической культуры и спорта</t>
  </si>
  <si>
    <t>0111100000</t>
  </si>
  <si>
    <t>Обеспечение культурно-досуговой деятельности на территории Камень-Рыболовского сельского поселения</t>
  </si>
  <si>
    <t>9909100000</t>
  </si>
  <si>
    <t>9909151180</t>
  </si>
  <si>
    <t>9909300000</t>
  </si>
  <si>
    <t>Расходы на осуществление доплат к пенсиям муниципальных служащих</t>
  </si>
  <si>
    <t>9909400000</t>
  </si>
  <si>
    <t>Расходы на информационное обеспечение органов местного самоуправления</t>
  </si>
  <si>
    <t>9909310060</t>
  </si>
  <si>
    <t>9909420070</t>
  </si>
  <si>
    <t>Сумма</t>
  </si>
  <si>
    <t>НАЦИОНАЛЬНАЯ ЭКОНОМИКА</t>
  </si>
  <si>
    <t>0400</t>
  </si>
  <si>
    <t>Другие вопросы в области национальной экономики</t>
  </si>
  <si>
    <t>0412</t>
  </si>
  <si>
    <t>Обеспечение деятельности по вопросам земельных отношений</t>
  </si>
  <si>
    <t>9909200000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</si>
  <si>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</si>
  <si>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9909210070</t>
  </si>
  <si>
    <t>9909970100</t>
  </si>
  <si>
    <t>0200000000</t>
  </si>
  <si>
    <t>Отдельные мероприятия муниципальной программы</t>
  </si>
  <si>
    <t>Муниципальная программа "Развитие территории Камень-Рыболовского сельского поселения 2014-2020 годы"</t>
  </si>
  <si>
    <t>Подрограмма "Развитие молодежной политики, физической культуры и спорта на территории Камень-Рыболовского сельского поселения 2015-2020 годы"</t>
  </si>
  <si>
    <t xml:space="preserve">Мероприятия, проводимые администрацией Камень-Рыболовского сельского поселения Ханкайского муниципального района </t>
  </si>
  <si>
    <t xml:space="preserve">Прочая закупка товаров, работ и услуг </t>
  </si>
  <si>
    <t>Другие вопросы в области жилищно-коммунального хозяйства</t>
  </si>
  <si>
    <t>0505</t>
  </si>
  <si>
    <t>Мероприятия, направленные на уплату взносов на капитальный ремонт жилого фонда</t>
  </si>
  <si>
    <t>9909900120</t>
  </si>
  <si>
    <t>Прочая закупка товаров, работ и услуг</t>
  </si>
  <si>
    <t>Мероприятия, направленные на погашение задолженности за коммунальные услуги по муниципальному жилью</t>
  </si>
  <si>
    <t>9909920030</t>
  </si>
  <si>
    <t>Безвозмездные перечисления государственным и муниципальтным организациям (компенсация расходов бюджетных учреждений, в связи с увеличением ставки налога налога на имущество организаций)</t>
  </si>
  <si>
    <t>0111180120</t>
  </si>
  <si>
    <t>Другие вопросы в области физической культуры и спорта</t>
  </si>
  <si>
    <t>1105</t>
  </si>
  <si>
    <t>рублей</t>
  </si>
  <si>
    <t>Распределение бюджетных ассигнований из бюджета Камень-Рыболовского сельского поселения Ханкайского муниципального района на 2020 год по разделам, подразделам, целевым статьям (муниципальным программам Камень-Рыболовского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поселенияв ведомственной структуре  расходов бюджета сельского поселения</t>
  </si>
  <si>
    <t>Обеспечение проведения выборов и референдумов</t>
  </si>
  <si>
    <t>0107</t>
  </si>
  <si>
    <t>000000000</t>
  </si>
  <si>
    <t>Проведение выборов главы Камень-Рыболовского сельского поселения</t>
  </si>
  <si>
    <t>9909910080</t>
  </si>
  <si>
    <t>специальные расходы</t>
  </si>
  <si>
    <t>880</t>
  </si>
  <si>
    <t>Проведение выборов депутатов муниципального комитета Камень-Рыболовского сельского поселения</t>
  </si>
  <si>
    <t>9909910090</t>
  </si>
  <si>
    <t>Мероприятия, направленные на расходы на осуществление деятельности добровольной народной дружины Камень-Рыболовского сельского поселения</t>
  </si>
  <si>
    <t>9909920020</t>
  </si>
  <si>
    <t>Муниципальная программа "Развитие территории Камень-Рыболовского сельского поселения 2014-2024 годы"</t>
  </si>
  <si>
    <t>Подпрограмма "Развитие пожарной безопасности на территории Камень-Рыболовского сельского поселения 2015-2024 годы"</t>
  </si>
  <si>
    <t>Подпрограмма "Благоустройство, озеленение и освещение территории Камень-Рыболовского сельского поселения на 2014-2024 годы"</t>
  </si>
  <si>
    <t xml:space="preserve"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 </t>
  </si>
  <si>
    <t>Основное мероприятие: "Формирование комфортной городской среды"</t>
  </si>
  <si>
    <t>Мероприятия, направленные на расходы реализации программы формирования современной городской среды</t>
  </si>
  <si>
    <t>0210000000</t>
  </si>
  <si>
    <t>021F255550</t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</si>
  <si>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 – 2024 годы</t>
  </si>
  <si>
    <t>0220000000</t>
  </si>
  <si>
    <t>0220300000</t>
  </si>
  <si>
    <t>02203S2610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</si>
  <si>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</si>
  <si>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Мероприятия, направленные на расходы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в доле, соответствующей установленному уровню софинансирования расходного обязательства</t>
  </si>
  <si>
    <t>0804</t>
  </si>
  <si>
    <t>0111192050</t>
  </si>
  <si>
    <t>01111S2050</t>
  </si>
  <si>
    <t>Подрограмма "Развитие молодежной политики, физической культуры и спорта на территории Камень-Рыболовского сельского поселения 2015-2024 годы"</t>
  </si>
  <si>
    <t>1101</t>
  </si>
  <si>
    <t>Подпрограмма "Развитие культуры Камень-Рыболовского сельского поселения на 2014-2024 годы"</t>
  </si>
  <si>
    <t>Основное мероприятие: Мероприятия, направленные на расходы на благоустройство территорий</t>
  </si>
  <si>
    <t>Другие вопросы в области культуры, кинематографии</t>
  </si>
  <si>
    <t>00000000000</t>
  </si>
  <si>
    <t>01000000000</t>
  </si>
  <si>
    <r>
      <t>Мероприятия, направленные на расходы на благоустройство территорий</t>
    </r>
    <r>
      <rPr>
        <b/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</si>
  <si>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</si>
  <si>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0220392610</t>
  </si>
  <si>
    <t>Расходы, связанные с ремонтом объектов культуры (субсидии бюджетиным учреждениям на иные цели)</t>
  </si>
  <si>
    <t>0111140000</t>
  </si>
  <si>
    <t>0111140060</t>
  </si>
  <si>
    <t>612</t>
  </si>
  <si>
    <r>
      <t>Мероприятия, направленные на расходы на благоустройство территорий, детских и спортивных площадок на территории</t>
    </r>
    <r>
      <rPr>
        <b/>
        <sz val="12"/>
        <color indexed="8"/>
        <rFont val="Times New Roman"/>
        <family val="1"/>
      </rPr>
      <t xml:space="preserve"> Камень-Рыболовского сельского поселения </t>
    </r>
  </si>
  <si>
    <t>0220310000</t>
  </si>
  <si>
    <t>0220312610</t>
  </si>
  <si>
    <t>Основное мероприятие: Обеспечение деятельности органов местного самоуправления;</t>
  </si>
  <si>
    <t>9909900000</t>
  </si>
  <si>
    <t>Мероприятия, направленные на расходы, связанные со строительством, реконструкцией, капитальным ремонтом,  ремонтом,  развитием и укреплением материально-технической базы объектов культуры</t>
  </si>
  <si>
    <t>Мероприятия, направленные на расходы связанные с развитием физической культуры и спорта</t>
  </si>
  <si>
    <t>01111L5193</t>
  </si>
  <si>
    <t>Прочие мероприятия в области культуры</t>
  </si>
  <si>
    <t>0111120580</t>
  </si>
  <si>
    <t xml:space="preserve">Мероприятия, направленные на софинансирование реализации отдельных мероприятий муниципальных программ, направленных на поддержку отрасли культуры </t>
  </si>
  <si>
    <t xml:space="preserve">Приложение 4 к проекту решения Думы мунициального округа Приморского края от 00.00.0000 № 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12 к решению Муниципального комитета Камень-Рыболовского сельского поселения Ханкайского муниципального района Приморского края от 25.12.2019 № 235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</si>
</sst>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Arial Cyr"/>
      <family val="0"/>
    </font>
    <font>
      <sz val="10"/>
      <color rgb="FF0A0A0A"/>
      <name val="Arial"/>
      <family val="2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9" fontId="6" fillId="33" borderId="10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4" fontId="9" fillId="33" borderId="10" xfId="0" applyNumberFormat="1" applyFont="1" applyFill="1" applyBorder="1" applyAlignment="1">
      <alignment horizontal="right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4" fontId="4" fillId="33" borderId="10" xfId="0" applyNumberFormat="1" applyFont="1" applyFill="1" applyBorder="1" applyAlignment="1">
      <alignment vertical="top" shrinkToFit="1"/>
    </xf>
    <xf numFmtId="0" fontId="2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right" vertical="top" shrinkToFit="1"/>
    </xf>
    <xf numFmtId="4" fontId="8" fillId="33" borderId="10" xfId="0" applyNumberFormat="1" applyFont="1" applyFill="1" applyBorder="1" applyAlignment="1">
      <alignment vertical="top" shrinkToFit="1"/>
    </xf>
    <xf numFmtId="4" fontId="9" fillId="33" borderId="10" xfId="0" applyNumberFormat="1" applyFont="1" applyFill="1" applyBorder="1" applyAlignment="1">
      <alignment vertical="top" shrinkToFit="1"/>
    </xf>
    <xf numFmtId="2" fontId="5" fillId="0" borderId="0" xfId="0" applyNumberFormat="1" applyFont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9" fillId="0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shrinkToFit="1"/>
    </xf>
    <xf numFmtId="0" fontId="5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56" fillId="0" borderId="0" xfId="0" applyFont="1" applyAlignment="1">
      <alignment/>
    </xf>
    <xf numFmtId="4" fontId="8" fillId="33" borderId="10" xfId="0" applyNumberFormat="1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>
      <alignment horizontal="center" vertical="top" shrinkToFit="1"/>
    </xf>
    <xf numFmtId="49" fontId="54" fillId="0" borderId="0" xfId="0" applyNumberFormat="1" applyFont="1" applyAlignment="1">
      <alignment horizontal="justify" vertical="center"/>
    </xf>
    <xf numFmtId="4" fontId="3" fillId="0" borderId="10" xfId="0" applyNumberFormat="1" applyFont="1" applyFill="1" applyBorder="1" applyAlignment="1">
      <alignment horizontal="right" vertical="top" shrinkToFit="1"/>
    </xf>
    <xf numFmtId="0" fontId="57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54" fillId="0" borderId="11" xfId="0" applyFont="1" applyBorder="1" applyAlignment="1">
      <alignment wrapText="1"/>
    </xf>
    <xf numFmtId="0" fontId="54" fillId="0" borderId="0" xfId="0" applyFont="1" applyAlignment="1">
      <alignment wrapText="1"/>
    </xf>
    <xf numFmtId="0" fontId="54" fillId="34" borderId="12" xfId="0" applyFont="1" applyFill="1" applyBorder="1" applyAlignment="1">
      <alignment vertical="center" wrapText="1"/>
    </xf>
    <xf numFmtId="0" fontId="58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view="pageBreakPreview" zoomScale="80" zoomScaleSheetLayoutView="80" zoomScalePageLayoutView="0" workbookViewId="0" topLeftCell="A188">
      <selection activeCell="E223" sqref="E223"/>
    </sheetView>
  </sheetViews>
  <sheetFormatPr defaultColWidth="9.140625" defaultRowHeight="15" outlineLevelRow="5"/>
  <cols>
    <col min="1" max="1" width="65.7109375" style="33" customWidth="1"/>
    <col min="2" max="2" width="6.57421875" style="33" customWidth="1"/>
    <col min="3" max="3" width="14.421875" style="33" customWidth="1"/>
    <col min="4" max="4" width="5.57421875" style="33" customWidth="1"/>
    <col min="5" max="5" width="18.57421875" style="34" customWidth="1"/>
    <col min="6" max="8" width="9.140625" style="1" customWidth="1"/>
    <col min="9" max="9" width="9.8515625" style="1" bestFit="1" customWidth="1"/>
    <col min="10" max="16384" width="9.140625" style="1" customWidth="1"/>
  </cols>
  <sheetData>
    <row r="1" spans="1:5" ht="12.75" customHeight="1" hidden="1">
      <c r="A1" s="24"/>
      <c r="B1" s="24"/>
      <c r="C1" s="24"/>
      <c r="D1" s="24"/>
      <c r="E1" s="24"/>
    </row>
    <row r="2" spans="1:5" ht="161.25" customHeight="1">
      <c r="A2" s="3"/>
      <c r="B2" s="62" t="s">
        <v>216</v>
      </c>
      <c r="C2" s="62"/>
      <c r="D2" s="62"/>
      <c r="E2" s="62"/>
    </row>
    <row r="3" spans="1:5" ht="96.75" customHeight="1">
      <c r="A3" s="58" t="s">
        <v>162</v>
      </c>
      <c r="B3" s="58"/>
      <c r="C3" s="58"/>
      <c r="D3" s="58"/>
      <c r="E3" s="59"/>
    </row>
    <row r="4" spans="1:5" ht="15.75">
      <c r="A4" s="60"/>
      <c r="B4" s="60"/>
      <c r="C4" s="60"/>
      <c r="D4" s="60"/>
      <c r="E4" s="25" t="s">
        <v>161</v>
      </c>
    </row>
    <row r="5" spans="1:5" ht="30.75" customHeight="1">
      <c r="A5" s="26" t="s">
        <v>0</v>
      </c>
      <c r="B5" s="26" t="s">
        <v>1</v>
      </c>
      <c r="C5" s="26" t="s">
        <v>2</v>
      </c>
      <c r="D5" s="26" t="s">
        <v>3</v>
      </c>
      <c r="E5" s="27" t="s">
        <v>134</v>
      </c>
    </row>
    <row r="6" spans="1:5" s="2" customFormat="1" ht="27.75" customHeight="1">
      <c r="A6" s="5" t="s">
        <v>40</v>
      </c>
      <c r="B6" s="6" t="s">
        <v>4</v>
      </c>
      <c r="C6" s="6" t="s">
        <v>75</v>
      </c>
      <c r="D6" s="6" t="s">
        <v>5</v>
      </c>
      <c r="E6" s="16">
        <f>E7+E70+E82+E100+E148+E157+E197+E205+E215+E92+E138</f>
        <v>65760745.720000006</v>
      </c>
    </row>
    <row r="7" spans="1:5" ht="19.5" customHeight="1" outlineLevel="1">
      <c r="A7" s="10" t="s">
        <v>6</v>
      </c>
      <c r="B7" s="12" t="s">
        <v>7</v>
      </c>
      <c r="C7" s="12" t="s">
        <v>75</v>
      </c>
      <c r="D7" s="12" t="s">
        <v>5</v>
      </c>
      <c r="E7" s="16">
        <f>E8+E16+E41+E33+E50</f>
        <v>12047815.12</v>
      </c>
    </row>
    <row r="8" spans="1:5" ht="33.75" customHeight="1" outlineLevel="2">
      <c r="A8" s="11" t="s">
        <v>48</v>
      </c>
      <c r="B8" s="12" t="s">
        <v>19</v>
      </c>
      <c r="C8" s="12" t="s">
        <v>75</v>
      </c>
      <c r="D8" s="12" t="s">
        <v>5</v>
      </c>
      <c r="E8" s="16">
        <f>E9</f>
        <v>2005096.8900000001</v>
      </c>
    </row>
    <row r="9" spans="1:5" ht="15.75" customHeight="1" outlineLevel="2">
      <c r="A9" s="9" t="s">
        <v>63</v>
      </c>
      <c r="B9" s="13" t="s">
        <v>19</v>
      </c>
      <c r="C9" s="13" t="s">
        <v>76</v>
      </c>
      <c r="D9" s="13" t="s">
        <v>5</v>
      </c>
      <c r="E9" s="17">
        <f>E10</f>
        <v>2005096.8900000001</v>
      </c>
    </row>
    <row r="10" spans="1:5" ht="31.5" customHeight="1" outlineLevel="2">
      <c r="A10" s="57" t="s">
        <v>208</v>
      </c>
      <c r="B10" s="13" t="s">
        <v>19</v>
      </c>
      <c r="C10" s="13" t="s">
        <v>209</v>
      </c>
      <c r="D10" s="13" t="s">
        <v>5</v>
      </c>
      <c r="E10" s="17">
        <f>E11</f>
        <v>2005096.8900000001</v>
      </c>
    </row>
    <row r="11" spans="1:5" ht="25.5" outlineLevel="3">
      <c r="A11" s="7" t="s">
        <v>115</v>
      </c>
      <c r="B11" s="8" t="s">
        <v>19</v>
      </c>
      <c r="C11" s="8" t="s">
        <v>77</v>
      </c>
      <c r="D11" s="8" t="s">
        <v>5</v>
      </c>
      <c r="E11" s="18">
        <f>E12</f>
        <v>2005096.8900000001</v>
      </c>
    </row>
    <row r="12" spans="1:5" ht="54.75" customHeight="1" outlineLevel="4">
      <c r="A12" s="7" t="s">
        <v>72</v>
      </c>
      <c r="B12" s="8" t="s">
        <v>19</v>
      </c>
      <c r="C12" s="8" t="s">
        <v>77</v>
      </c>
      <c r="D12" s="8" t="s">
        <v>8</v>
      </c>
      <c r="E12" s="18">
        <f>E13</f>
        <v>2005096.8900000001</v>
      </c>
    </row>
    <row r="13" spans="1:5" ht="25.5" customHeight="1" outlineLevel="4">
      <c r="A13" s="7" t="s">
        <v>73</v>
      </c>
      <c r="B13" s="8" t="s">
        <v>19</v>
      </c>
      <c r="C13" s="8" t="s">
        <v>77</v>
      </c>
      <c r="D13" s="8" t="s">
        <v>57</v>
      </c>
      <c r="E13" s="18">
        <f>E14+E15</f>
        <v>2005096.8900000001</v>
      </c>
    </row>
    <row r="14" spans="1:5" ht="17.25" customHeight="1" outlineLevel="5">
      <c r="A14" s="7" t="s">
        <v>74</v>
      </c>
      <c r="B14" s="8" t="s">
        <v>19</v>
      </c>
      <c r="C14" s="8" t="s">
        <v>77</v>
      </c>
      <c r="D14" s="8" t="s">
        <v>9</v>
      </c>
      <c r="E14" s="18">
        <v>1600603.78</v>
      </c>
    </row>
    <row r="15" spans="1:5" ht="43.5" customHeight="1" outlineLevel="5">
      <c r="A15" s="7" t="s">
        <v>79</v>
      </c>
      <c r="B15" s="8" t="s">
        <v>19</v>
      </c>
      <c r="C15" s="8" t="s">
        <v>77</v>
      </c>
      <c r="D15" s="8" t="s">
        <v>78</v>
      </c>
      <c r="E15" s="18">
        <v>404493.11</v>
      </c>
    </row>
    <row r="16" spans="1:5" ht="47.25" customHeight="1" outlineLevel="5">
      <c r="A16" s="10" t="s">
        <v>49</v>
      </c>
      <c r="B16" s="12" t="s">
        <v>20</v>
      </c>
      <c r="C16" s="12" t="s">
        <v>75</v>
      </c>
      <c r="D16" s="12" t="s">
        <v>5</v>
      </c>
      <c r="E16" s="16">
        <f>E17</f>
        <v>8285072.899999999</v>
      </c>
    </row>
    <row r="17" spans="1:5" ht="17.25" customHeight="1" outlineLevel="5">
      <c r="A17" s="9" t="s">
        <v>63</v>
      </c>
      <c r="B17" s="13" t="s">
        <v>20</v>
      </c>
      <c r="C17" s="13" t="s">
        <v>76</v>
      </c>
      <c r="D17" s="13" t="s">
        <v>5</v>
      </c>
      <c r="E17" s="17">
        <f>E18</f>
        <v>8285072.899999999</v>
      </c>
    </row>
    <row r="18" spans="1:5" ht="31.5" customHeight="1" outlineLevel="5">
      <c r="A18" s="57" t="s">
        <v>208</v>
      </c>
      <c r="B18" s="13" t="s">
        <v>20</v>
      </c>
      <c r="C18" s="13" t="s">
        <v>209</v>
      </c>
      <c r="D18" s="13" t="s">
        <v>5</v>
      </c>
      <c r="E18" s="17">
        <f>E19</f>
        <v>8285072.899999999</v>
      </c>
    </row>
    <row r="19" spans="1:5" ht="40.5" customHeight="1" outlineLevel="4">
      <c r="A19" s="7" t="s">
        <v>116</v>
      </c>
      <c r="B19" s="8" t="s">
        <v>20</v>
      </c>
      <c r="C19" s="8" t="s">
        <v>80</v>
      </c>
      <c r="D19" s="8" t="s">
        <v>5</v>
      </c>
      <c r="E19" s="18">
        <f>E20+E25+E28</f>
        <v>8285072.899999999</v>
      </c>
    </row>
    <row r="20" spans="1:5" ht="54" customHeight="1" outlineLevel="5">
      <c r="A20" s="7" t="s">
        <v>72</v>
      </c>
      <c r="B20" s="8" t="s">
        <v>20</v>
      </c>
      <c r="C20" s="8" t="s">
        <v>80</v>
      </c>
      <c r="D20" s="8" t="s">
        <v>8</v>
      </c>
      <c r="E20" s="19">
        <f>E21</f>
        <v>6442881.26</v>
      </c>
    </row>
    <row r="21" spans="1:5" ht="30" customHeight="1" outlineLevel="5">
      <c r="A21" s="7" t="s">
        <v>73</v>
      </c>
      <c r="B21" s="8" t="s">
        <v>20</v>
      </c>
      <c r="C21" s="8" t="s">
        <v>80</v>
      </c>
      <c r="D21" s="8" t="s">
        <v>57</v>
      </c>
      <c r="E21" s="19">
        <f>E22+E23+E24</f>
        <v>6442881.26</v>
      </c>
    </row>
    <row r="22" spans="1:5" ht="18" customHeight="1" outlineLevel="5">
      <c r="A22" s="20" t="s">
        <v>74</v>
      </c>
      <c r="B22" s="8" t="s">
        <v>20</v>
      </c>
      <c r="C22" s="8" t="s">
        <v>80</v>
      </c>
      <c r="D22" s="8" t="s">
        <v>9</v>
      </c>
      <c r="E22" s="19">
        <v>5061878.42</v>
      </c>
    </row>
    <row r="23" spans="1:7" ht="30.75" customHeight="1" outlineLevel="5">
      <c r="A23" s="28" t="s">
        <v>81</v>
      </c>
      <c r="B23" s="8" t="s">
        <v>20</v>
      </c>
      <c r="C23" s="8" t="s">
        <v>80</v>
      </c>
      <c r="D23" s="8" t="s">
        <v>10</v>
      </c>
      <c r="E23" s="18">
        <v>1278</v>
      </c>
      <c r="F23" s="14"/>
      <c r="G23" s="15"/>
    </row>
    <row r="24" spans="1:7" ht="30.75" customHeight="1" outlineLevel="5">
      <c r="A24" s="7" t="s">
        <v>79</v>
      </c>
      <c r="B24" s="8" t="s">
        <v>20</v>
      </c>
      <c r="C24" s="8" t="s">
        <v>80</v>
      </c>
      <c r="D24" s="8" t="s">
        <v>78</v>
      </c>
      <c r="E24" s="18">
        <v>1379724.84</v>
      </c>
      <c r="F24" s="14"/>
      <c r="G24" s="15"/>
    </row>
    <row r="25" spans="1:5" ht="31.5" outlineLevel="5">
      <c r="A25" s="28" t="s">
        <v>82</v>
      </c>
      <c r="B25" s="8" t="s">
        <v>20</v>
      </c>
      <c r="C25" s="8" t="s">
        <v>80</v>
      </c>
      <c r="D25" s="8" t="s">
        <v>11</v>
      </c>
      <c r="E25" s="19">
        <f>E26</f>
        <v>1815000</v>
      </c>
    </row>
    <row r="26" spans="1:5" ht="31.5" customHeight="1" outlineLevel="5">
      <c r="A26" s="29" t="s">
        <v>83</v>
      </c>
      <c r="B26" s="8" t="s">
        <v>20</v>
      </c>
      <c r="C26" s="8" t="s">
        <v>80</v>
      </c>
      <c r="D26" s="8" t="s">
        <v>41</v>
      </c>
      <c r="E26" s="19">
        <f>E27</f>
        <v>1815000</v>
      </c>
    </row>
    <row r="27" spans="1:5" ht="26.25" customHeight="1" outlineLevel="5">
      <c r="A27" s="7" t="s">
        <v>84</v>
      </c>
      <c r="B27" s="8" t="s">
        <v>20</v>
      </c>
      <c r="C27" s="8" t="s">
        <v>80</v>
      </c>
      <c r="D27" s="8" t="s">
        <v>12</v>
      </c>
      <c r="E27" s="18">
        <v>1815000</v>
      </c>
    </row>
    <row r="28" spans="1:5" ht="16.5" customHeight="1" outlineLevel="5">
      <c r="A28" s="7" t="s">
        <v>47</v>
      </c>
      <c r="B28" s="8" t="s">
        <v>20</v>
      </c>
      <c r="C28" s="8" t="s">
        <v>80</v>
      </c>
      <c r="D28" s="8" t="s">
        <v>13</v>
      </c>
      <c r="E28" s="18">
        <f>E29</f>
        <v>27191.64</v>
      </c>
    </row>
    <row r="29" spans="1:5" ht="16.5" customHeight="1" outlineLevel="5">
      <c r="A29" s="7" t="s">
        <v>59</v>
      </c>
      <c r="B29" s="8" t="s">
        <v>20</v>
      </c>
      <c r="C29" s="8" t="s">
        <v>80</v>
      </c>
      <c r="D29" s="8" t="s">
        <v>46</v>
      </c>
      <c r="E29" s="18">
        <f>E30+E31+E32</f>
        <v>27191.64</v>
      </c>
    </row>
    <row r="30" spans="1:5" ht="16.5" customHeight="1" outlineLevel="5">
      <c r="A30" s="7" t="s">
        <v>50</v>
      </c>
      <c r="B30" s="8" t="s">
        <v>20</v>
      </c>
      <c r="C30" s="8" t="s">
        <v>80</v>
      </c>
      <c r="D30" s="8" t="s">
        <v>14</v>
      </c>
      <c r="E30" s="18">
        <v>6948</v>
      </c>
    </row>
    <row r="31" spans="1:5" ht="16.5" customHeight="1" hidden="1" outlineLevel="5">
      <c r="A31" s="7" t="s">
        <v>85</v>
      </c>
      <c r="B31" s="8" t="s">
        <v>20</v>
      </c>
      <c r="C31" s="8" t="s">
        <v>80</v>
      </c>
      <c r="D31" s="8" t="s">
        <v>21</v>
      </c>
      <c r="E31" s="18">
        <v>0</v>
      </c>
    </row>
    <row r="32" spans="1:5" ht="16.5" customHeight="1" outlineLevel="5">
      <c r="A32" s="7" t="s">
        <v>86</v>
      </c>
      <c r="B32" s="8" t="s">
        <v>20</v>
      </c>
      <c r="C32" s="8" t="s">
        <v>80</v>
      </c>
      <c r="D32" s="30">
        <v>853</v>
      </c>
      <c r="E32" s="18">
        <v>20243.64</v>
      </c>
    </row>
    <row r="33" spans="1:5" ht="46.5" customHeight="1" outlineLevel="5">
      <c r="A33" s="10" t="s">
        <v>70</v>
      </c>
      <c r="B33" s="12" t="s">
        <v>71</v>
      </c>
      <c r="C33" s="12" t="s">
        <v>75</v>
      </c>
      <c r="D33" s="12" t="s">
        <v>5</v>
      </c>
      <c r="E33" s="21">
        <f>E34</f>
        <v>64081.33</v>
      </c>
    </row>
    <row r="34" spans="1:5" ht="16.5" customHeight="1" outlineLevel="5">
      <c r="A34" s="9" t="s">
        <v>63</v>
      </c>
      <c r="B34" s="13" t="s">
        <v>71</v>
      </c>
      <c r="C34" s="13" t="s">
        <v>76</v>
      </c>
      <c r="D34" s="13" t="s">
        <v>5</v>
      </c>
      <c r="E34" s="17">
        <f>E35</f>
        <v>64081.33</v>
      </c>
    </row>
    <row r="35" spans="1:5" ht="29.25" customHeight="1" outlineLevel="5">
      <c r="A35" s="57" t="s">
        <v>208</v>
      </c>
      <c r="B35" s="13" t="s">
        <v>71</v>
      </c>
      <c r="C35" s="13" t="s">
        <v>209</v>
      </c>
      <c r="D35" s="13" t="s">
        <v>5</v>
      </c>
      <c r="E35" s="17">
        <f>E36</f>
        <v>64081.33</v>
      </c>
    </row>
    <row r="36" spans="1:5" ht="42.75" customHeight="1" outlineLevel="5">
      <c r="A36" s="7" t="s">
        <v>88</v>
      </c>
      <c r="B36" s="8" t="s">
        <v>71</v>
      </c>
      <c r="C36" s="8" t="s">
        <v>87</v>
      </c>
      <c r="D36" s="8" t="s">
        <v>5</v>
      </c>
      <c r="E36" s="18">
        <f>E37</f>
        <v>64081.33</v>
      </c>
    </row>
    <row r="37" spans="1:5" ht="39" customHeight="1" outlineLevel="5">
      <c r="A37" s="7" t="s">
        <v>72</v>
      </c>
      <c r="B37" s="8" t="s">
        <v>71</v>
      </c>
      <c r="C37" s="8" t="s">
        <v>87</v>
      </c>
      <c r="D37" s="8" t="s">
        <v>8</v>
      </c>
      <c r="E37" s="18">
        <f>E38</f>
        <v>64081.33</v>
      </c>
    </row>
    <row r="38" spans="1:5" ht="18" customHeight="1" outlineLevel="5">
      <c r="A38" s="7" t="s">
        <v>73</v>
      </c>
      <c r="B38" s="8" t="s">
        <v>71</v>
      </c>
      <c r="C38" s="8" t="s">
        <v>87</v>
      </c>
      <c r="D38" s="8" t="s">
        <v>57</v>
      </c>
      <c r="E38" s="18">
        <f>E40+E39</f>
        <v>64081.33</v>
      </c>
    </row>
    <row r="39" spans="1:5" ht="16.5" customHeight="1" outlineLevel="5">
      <c r="A39" s="7" t="s">
        <v>74</v>
      </c>
      <c r="B39" s="8" t="s">
        <v>71</v>
      </c>
      <c r="C39" s="8" t="s">
        <v>87</v>
      </c>
      <c r="D39" s="8" t="s">
        <v>9</v>
      </c>
      <c r="E39" s="18">
        <v>51832.3</v>
      </c>
    </row>
    <row r="40" spans="1:5" ht="28.5" customHeight="1" outlineLevel="5">
      <c r="A40" s="7" t="s">
        <v>79</v>
      </c>
      <c r="B40" s="8" t="s">
        <v>71</v>
      </c>
      <c r="C40" s="8" t="s">
        <v>87</v>
      </c>
      <c r="D40" s="8" t="s">
        <v>78</v>
      </c>
      <c r="E40" s="18">
        <v>12249.03</v>
      </c>
    </row>
    <row r="41" spans="1:5" ht="18" customHeight="1" hidden="1" outlineLevel="5">
      <c r="A41" s="46" t="s">
        <v>163</v>
      </c>
      <c r="B41" s="12" t="s">
        <v>164</v>
      </c>
      <c r="C41" s="12" t="s">
        <v>165</v>
      </c>
      <c r="D41" s="12" t="s">
        <v>5</v>
      </c>
      <c r="E41" s="16">
        <f>E42</f>
        <v>0</v>
      </c>
    </row>
    <row r="42" spans="1:5" ht="15" customHeight="1" hidden="1" outlineLevel="5">
      <c r="A42" s="9" t="s">
        <v>63</v>
      </c>
      <c r="B42" s="13" t="s">
        <v>164</v>
      </c>
      <c r="C42" s="13" t="s">
        <v>76</v>
      </c>
      <c r="D42" s="13" t="s">
        <v>5</v>
      </c>
      <c r="E42" s="17">
        <f>E43</f>
        <v>0</v>
      </c>
    </row>
    <row r="43" spans="1:5" ht="34.5" customHeight="1" hidden="1" outlineLevel="5">
      <c r="A43" s="57" t="s">
        <v>208</v>
      </c>
      <c r="B43" s="13" t="s">
        <v>164</v>
      </c>
      <c r="C43" s="13" t="s">
        <v>209</v>
      </c>
      <c r="D43" s="13" t="s">
        <v>5</v>
      </c>
      <c r="E43" s="17">
        <f>E44+E47</f>
        <v>0</v>
      </c>
    </row>
    <row r="44" spans="1:5" ht="26.25" customHeight="1" hidden="1" outlineLevel="5">
      <c r="A44" s="5" t="s">
        <v>166</v>
      </c>
      <c r="B44" s="6" t="s">
        <v>164</v>
      </c>
      <c r="C44" s="6" t="s">
        <v>167</v>
      </c>
      <c r="D44" s="6" t="s">
        <v>5</v>
      </c>
      <c r="E44" s="16">
        <f>E45</f>
        <v>0</v>
      </c>
    </row>
    <row r="45" spans="1:5" ht="18.75" customHeight="1" hidden="1" outlineLevel="5">
      <c r="A45" s="47" t="s">
        <v>47</v>
      </c>
      <c r="B45" s="8" t="s">
        <v>164</v>
      </c>
      <c r="C45" s="8" t="s">
        <v>167</v>
      </c>
      <c r="D45" s="8" t="s">
        <v>13</v>
      </c>
      <c r="E45" s="18">
        <f>E46</f>
        <v>0</v>
      </c>
    </row>
    <row r="46" spans="1:5" ht="13.5" customHeight="1" hidden="1" outlineLevel="5">
      <c r="A46" s="7" t="s">
        <v>168</v>
      </c>
      <c r="B46" s="8" t="s">
        <v>164</v>
      </c>
      <c r="C46" s="8" t="s">
        <v>167</v>
      </c>
      <c r="D46" s="8" t="s">
        <v>169</v>
      </c>
      <c r="E46" s="18">
        <v>0</v>
      </c>
    </row>
    <row r="47" spans="1:5" ht="30" customHeight="1" hidden="1" outlineLevel="5">
      <c r="A47" s="5" t="s">
        <v>170</v>
      </c>
      <c r="B47" s="6" t="s">
        <v>164</v>
      </c>
      <c r="C47" s="6" t="s">
        <v>171</v>
      </c>
      <c r="D47" s="6" t="s">
        <v>5</v>
      </c>
      <c r="E47" s="16">
        <f>E48</f>
        <v>0</v>
      </c>
    </row>
    <row r="48" spans="1:5" ht="15" customHeight="1" hidden="1" outlineLevel="5">
      <c r="A48" s="47" t="s">
        <v>47</v>
      </c>
      <c r="B48" s="8" t="s">
        <v>164</v>
      </c>
      <c r="C48" s="8" t="s">
        <v>171</v>
      </c>
      <c r="D48" s="8" t="s">
        <v>13</v>
      </c>
      <c r="E48" s="18">
        <f>E49</f>
        <v>0</v>
      </c>
    </row>
    <row r="49" spans="1:5" ht="15" customHeight="1" hidden="1" outlineLevel="5">
      <c r="A49" s="7" t="s">
        <v>168</v>
      </c>
      <c r="B49" s="8" t="s">
        <v>164</v>
      </c>
      <c r="C49" s="8" t="s">
        <v>171</v>
      </c>
      <c r="D49" s="8" t="s">
        <v>169</v>
      </c>
      <c r="E49" s="18">
        <v>0</v>
      </c>
    </row>
    <row r="50" spans="1:5" ht="15" customHeight="1" outlineLevel="5">
      <c r="A50" s="10" t="s">
        <v>58</v>
      </c>
      <c r="B50" s="6" t="s">
        <v>15</v>
      </c>
      <c r="C50" s="12" t="s">
        <v>75</v>
      </c>
      <c r="D50" s="6" t="s">
        <v>5</v>
      </c>
      <c r="E50" s="48">
        <f>E51</f>
        <v>1693564</v>
      </c>
    </row>
    <row r="51" spans="1:5" ht="15" customHeight="1" outlineLevel="5">
      <c r="A51" s="9" t="s">
        <v>63</v>
      </c>
      <c r="B51" s="6" t="s">
        <v>15</v>
      </c>
      <c r="C51" s="13" t="s">
        <v>76</v>
      </c>
      <c r="D51" s="6" t="s">
        <v>5</v>
      </c>
      <c r="E51" s="48">
        <f>E53+E57+E62+E66</f>
        <v>1693564</v>
      </c>
    </row>
    <row r="52" spans="1:5" ht="31.5" customHeight="1" outlineLevel="5">
      <c r="A52" s="57" t="s">
        <v>208</v>
      </c>
      <c r="B52" s="13" t="s">
        <v>15</v>
      </c>
      <c r="C52" s="13" t="s">
        <v>209</v>
      </c>
      <c r="D52" s="13" t="s">
        <v>5</v>
      </c>
      <c r="E52" s="48">
        <f>E53+E57+E62+E66</f>
        <v>1693564</v>
      </c>
    </row>
    <row r="53" spans="1:5" ht="42.75" customHeight="1" outlineLevel="5">
      <c r="A53" s="9" t="s">
        <v>89</v>
      </c>
      <c r="B53" s="13" t="s">
        <v>15</v>
      </c>
      <c r="C53" s="13" t="s">
        <v>90</v>
      </c>
      <c r="D53" s="13" t="s">
        <v>5</v>
      </c>
      <c r="E53" s="17">
        <f>E54</f>
        <v>1597900</v>
      </c>
    </row>
    <row r="54" spans="1:5" ht="33" customHeight="1" outlineLevel="5">
      <c r="A54" s="28" t="s">
        <v>82</v>
      </c>
      <c r="B54" s="8" t="s">
        <v>15</v>
      </c>
      <c r="C54" s="8" t="s">
        <v>90</v>
      </c>
      <c r="D54" s="8" t="s">
        <v>11</v>
      </c>
      <c r="E54" s="18">
        <f>E55</f>
        <v>1597900</v>
      </c>
    </row>
    <row r="55" spans="1:5" ht="33" customHeight="1" outlineLevel="5">
      <c r="A55" s="29" t="s">
        <v>83</v>
      </c>
      <c r="B55" s="8" t="s">
        <v>15</v>
      </c>
      <c r="C55" s="8" t="s">
        <v>90</v>
      </c>
      <c r="D55" s="8" t="s">
        <v>41</v>
      </c>
      <c r="E55" s="18">
        <f>E56</f>
        <v>1597900</v>
      </c>
    </row>
    <row r="56" spans="1:5" ht="18" customHeight="1" outlineLevel="5">
      <c r="A56" s="7" t="s">
        <v>149</v>
      </c>
      <c r="B56" s="8" t="s">
        <v>15</v>
      </c>
      <c r="C56" s="8" t="s">
        <v>90</v>
      </c>
      <c r="D56" s="8" t="s">
        <v>12</v>
      </c>
      <c r="E56" s="18">
        <v>1597900</v>
      </c>
    </row>
    <row r="57" spans="1:5" ht="38.25" customHeight="1" outlineLevel="5">
      <c r="A57" s="5" t="s">
        <v>89</v>
      </c>
      <c r="B57" s="6" t="s">
        <v>15</v>
      </c>
      <c r="C57" s="6" t="s">
        <v>90</v>
      </c>
      <c r="D57" s="6" t="s">
        <v>5</v>
      </c>
      <c r="E57" s="16">
        <f>E58</f>
        <v>85754</v>
      </c>
    </row>
    <row r="58" spans="1:5" ht="18" customHeight="1" outlineLevel="4">
      <c r="A58" s="7" t="s">
        <v>47</v>
      </c>
      <c r="B58" s="8" t="s">
        <v>15</v>
      </c>
      <c r="C58" s="8" t="s">
        <v>90</v>
      </c>
      <c r="D58" s="8" t="s">
        <v>13</v>
      </c>
      <c r="E58" s="18">
        <f>E59</f>
        <v>85754</v>
      </c>
    </row>
    <row r="59" spans="1:5" ht="18" customHeight="1" outlineLevel="4">
      <c r="A59" s="7" t="s">
        <v>59</v>
      </c>
      <c r="B59" s="8" t="s">
        <v>15</v>
      </c>
      <c r="C59" s="8" t="s">
        <v>90</v>
      </c>
      <c r="D59" s="8" t="s">
        <v>46</v>
      </c>
      <c r="E59" s="18">
        <f>E60+E61</f>
        <v>85754</v>
      </c>
    </row>
    <row r="60" spans="1:5" ht="16.5" customHeight="1" outlineLevel="4">
      <c r="A60" s="7" t="s">
        <v>50</v>
      </c>
      <c r="B60" s="8" t="s">
        <v>15</v>
      </c>
      <c r="C60" s="8" t="s">
        <v>90</v>
      </c>
      <c r="D60" s="8" t="s">
        <v>14</v>
      </c>
      <c r="E60" s="18">
        <v>0</v>
      </c>
    </row>
    <row r="61" spans="1:5" ht="16.5" customHeight="1" outlineLevel="4">
      <c r="A61" s="7" t="s">
        <v>85</v>
      </c>
      <c r="B61" s="8" t="s">
        <v>15</v>
      </c>
      <c r="C61" s="8" t="s">
        <v>90</v>
      </c>
      <c r="D61" s="8" t="s">
        <v>21</v>
      </c>
      <c r="E61" s="18">
        <v>85754</v>
      </c>
    </row>
    <row r="62" spans="1:5" ht="39.75" customHeight="1" outlineLevel="4">
      <c r="A62" s="5" t="s">
        <v>172</v>
      </c>
      <c r="B62" s="6" t="s">
        <v>15</v>
      </c>
      <c r="C62" s="6" t="s">
        <v>173</v>
      </c>
      <c r="D62" s="6" t="s">
        <v>5</v>
      </c>
      <c r="E62" s="16">
        <f>E63</f>
        <v>0</v>
      </c>
    </row>
    <row r="63" spans="1:5" ht="29.25" customHeight="1" outlineLevel="4">
      <c r="A63" s="28" t="s">
        <v>82</v>
      </c>
      <c r="B63" s="8" t="s">
        <v>15</v>
      </c>
      <c r="C63" s="8" t="s">
        <v>173</v>
      </c>
      <c r="D63" s="8" t="s">
        <v>11</v>
      </c>
      <c r="E63" s="18">
        <f>E64</f>
        <v>0</v>
      </c>
    </row>
    <row r="64" spans="1:5" ht="28.5" customHeight="1" outlineLevel="4">
      <c r="A64" s="29" t="s">
        <v>83</v>
      </c>
      <c r="B64" s="8" t="s">
        <v>15</v>
      </c>
      <c r="C64" s="8" t="s">
        <v>173</v>
      </c>
      <c r="D64" s="8" t="s">
        <v>41</v>
      </c>
      <c r="E64" s="18">
        <f>E65</f>
        <v>0</v>
      </c>
    </row>
    <row r="65" spans="1:5" ht="16.5" customHeight="1" outlineLevel="4">
      <c r="A65" s="7" t="s">
        <v>149</v>
      </c>
      <c r="B65" s="8" t="s">
        <v>15</v>
      </c>
      <c r="C65" s="8" t="s">
        <v>173</v>
      </c>
      <c r="D65" s="8" t="s">
        <v>12</v>
      </c>
      <c r="E65" s="18">
        <v>0</v>
      </c>
    </row>
    <row r="66" spans="1:5" ht="44.25" customHeight="1" outlineLevel="4">
      <c r="A66" s="5" t="s">
        <v>148</v>
      </c>
      <c r="B66" s="6" t="s">
        <v>15</v>
      </c>
      <c r="C66" s="6" t="s">
        <v>143</v>
      </c>
      <c r="D66" s="6" t="s">
        <v>5</v>
      </c>
      <c r="E66" s="16">
        <f>E67</f>
        <v>9910</v>
      </c>
    </row>
    <row r="67" spans="1:5" ht="31.5" customHeight="1" outlineLevel="4">
      <c r="A67" s="28" t="s">
        <v>82</v>
      </c>
      <c r="B67" s="8" t="s">
        <v>15</v>
      </c>
      <c r="C67" s="8" t="s">
        <v>143</v>
      </c>
      <c r="D67" s="8" t="s">
        <v>11</v>
      </c>
      <c r="E67" s="18">
        <f>E68</f>
        <v>9910</v>
      </c>
    </row>
    <row r="68" spans="1:5" ht="31.5" customHeight="1" outlineLevel="4">
      <c r="A68" s="29" t="s">
        <v>83</v>
      </c>
      <c r="B68" s="8" t="s">
        <v>15</v>
      </c>
      <c r="C68" s="8" t="s">
        <v>143</v>
      </c>
      <c r="D68" s="8" t="s">
        <v>41</v>
      </c>
      <c r="E68" s="18">
        <f>E69</f>
        <v>9910</v>
      </c>
    </row>
    <row r="69" spans="1:5" ht="31.5" customHeight="1" outlineLevel="4">
      <c r="A69" s="7" t="s">
        <v>84</v>
      </c>
      <c r="B69" s="8" t="s">
        <v>15</v>
      </c>
      <c r="C69" s="8" t="s">
        <v>143</v>
      </c>
      <c r="D69" s="8" t="s">
        <v>12</v>
      </c>
      <c r="E69" s="18">
        <v>9910</v>
      </c>
    </row>
    <row r="70" spans="1:5" ht="17.25" customHeight="1" outlineLevel="5">
      <c r="A70" s="5" t="s">
        <v>16</v>
      </c>
      <c r="B70" s="12" t="s">
        <v>17</v>
      </c>
      <c r="C70" s="12" t="s">
        <v>75</v>
      </c>
      <c r="D70" s="12" t="s">
        <v>5</v>
      </c>
      <c r="E70" s="16">
        <f>E71</f>
        <v>684280</v>
      </c>
    </row>
    <row r="71" spans="1:5" ht="18.75" customHeight="1" outlineLevel="5">
      <c r="A71" s="10" t="s">
        <v>51</v>
      </c>
      <c r="B71" s="12" t="s">
        <v>18</v>
      </c>
      <c r="C71" s="12" t="s">
        <v>75</v>
      </c>
      <c r="D71" s="12" t="s">
        <v>5</v>
      </c>
      <c r="E71" s="16">
        <f>E74</f>
        <v>684280</v>
      </c>
    </row>
    <row r="72" spans="1:5" ht="18" customHeight="1" outlineLevel="5">
      <c r="A72" s="9" t="s">
        <v>63</v>
      </c>
      <c r="B72" s="13" t="s">
        <v>18</v>
      </c>
      <c r="C72" s="13" t="s">
        <v>76</v>
      </c>
      <c r="D72" s="13" t="s">
        <v>5</v>
      </c>
      <c r="E72" s="17">
        <f>E74</f>
        <v>684280</v>
      </c>
    </row>
    <row r="73" spans="1:5" ht="18" customHeight="1" outlineLevel="5">
      <c r="A73" s="7" t="s">
        <v>117</v>
      </c>
      <c r="B73" s="8" t="s">
        <v>18</v>
      </c>
      <c r="C73" s="8" t="s">
        <v>126</v>
      </c>
      <c r="D73" s="8" t="s">
        <v>5</v>
      </c>
      <c r="E73" s="18">
        <f>E74</f>
        <v>684280</v>
      </c>
    </row>
    <row r="74" spans="1:5" ht="31.5" customHeight="1" outlineLevel="1">
      <c r="A74" s="7" t="s">
        <v>91</v>
      </c>
      <c r="B74" s="6" t="s">
        <v>18</v>
      </c>
      <c r="C74" s="6" t="s">
        <v>127</v>
      </c>
      <c r="D74" s="6" t="s">
        <v>5</v>
      </c>
      <c r="E74" s="22">
        <f>E75+E79</f>
        <v>684280</v>
      </c>
    </row>
    <row r="75" spans="1:5" ht="42" customHeight="1" outlineLevel="2">
      <c r="A75" s="7" t="s">
        <v>72</v>
      </c>
      <c r="B75" s="8" t="s">
        <v>18</v>
      </c>
      <c r="C75" s="8" t="s">
        <v>127</v>
      </c>
      <c r="D75" s="8" t="s">
        <v>8</v>
      </c>
      <c r="E75" s="18">
        <f>E76</f>
        <v>679292</v>
      </c>
    </row>
    <row r="76" spans="1:5" ht="26.25" customHeight="1" outlineLevel="2">
      <c r="A76" s="7" t="s">
        <v>73</v>
      </c>
      <c r="B76" s="8" t="s">
        <v>18</v>
      </c>
      <c r="C76" s="8" t="s">
        <v>127</v>
      </c>
      <c r="D76" s="8" t="s">
        <v>57</v>
      </c>
      <c r="E76" s="18">
        <f>E77+E78</f>
        <v>679292</v>
      </c>
    </row>
    <row r="77" spans="1:5" ht="19.5" customHeight="1" outlineLevel="3">
      <c r="A77" s="7" t="s">
        <v>74</v>
      </c>
      <c r="B77" s="8" t="s">
        <v>18</v>
      </c>
      <c r="C77" s="8" t="s">
        <v>127</v>
      </c>
      <c r="D77" s="8" t="s">
        <v>9</v>
      </c>
      <c r="E77" s="18">
        <v>535889.16</v>
      </c>
    </row>
    <row r="78" spans="1:5" ht="30" customHeight="1" outlineLevel="3">
      <c r="A78" s="7" t="s">
        <v>79</v>
      </c>
      <c r="B78" s="8" t="s">
        <v>18</v>
      </c>
      <c r="C78" s="8" t="s">
        <v>127</v>
      </c>
      <c r="D78" s="8" t="s">
        <v>78</v>
      </c>
      <c r="E78" s="18">
        <v>143402.84</v>
      </c>
    </row>
    <row r="79" spans="1:5" ht="30" customHeight="1" outlineLevel="3">
      <c r="A79" s="28" t="s">
        <v>82</v>
      </c>
      <c r="B79" s="8" t="s">
        <v>18</v>
      </c>
      <c r="C79" s="8" t="s">
        <v>127</v>
      </c>
      <c r="D79" s="8" t="s">
        <v>11</v>
      </c>
      <c r="E79" s="18">
        <f>E80</f>
        <v>4988</v>
      </c>
    </row>
    <row r="80" spans="1:5" ht="30" customHeight="1" outlineLevel="3">
      <c r="A80" s="29" t="s">
        <v>83</v>
      </c>
      <c r="B80" s="8" t="s">
        <v>18</v>
      </c>
      <c r="C80" s="8" t="s">
        <v>127</v>
      </c>
      <c r="D80" s="8" t="s">
        <v>41</v>
      </c>
      <c r="E80" s="18">
        <f>E81</f>
        <v>4988</v>
      </c>
    </row>
    <row r="81" spans="1:5" ht="30" customHeight="1" outlineLevel="3">
      <c r="A81" s="7" t="s">
        <v>84</v>
      </c>
      <c r="B81" s="8" t="s">
        <v>18</v>
      </c>
      <c r="C81" s="8" t="s">
        <v>127</v>
      </c>
      <c r="D81" s="8" t="s">
        <v>12</v>
      </c>
      <c r="E81" s="18">
        <v>4988</v>
      </c>
    </row>
    <row r="82" spans="1:5" ht="27" customHeight="1" outlineLevel="4">
      <c r="A82" s="5" t="s">
        <v>22</v>
      </c>
      <c r="B82" s="12" t="s">
        <v>23</v>
      </c>
      <c r="C82" s="12" t="s">
        <v>75</v>
      </c>
      <c r="D82" s="12" t="s">
        <v>5</v>
      </c>
      <c r="E82" s="16">
        <f aca="true" t="shared" si="0" ref="E82:E90">E83</f>
        <v>87414.27</v>
      </c>
    </row>
    <row r="83" spans="1:5" ht="19.5" customHeight="1" outlineLevel="4">
      <c r="A83" s="10" t="s">
        <v>65</v>
      </c>
      <c r="B83" s="12" t="s">
        <v>64</v>
      </c>
      <c r="C83" s="12" t="s">
        <v>75</v>
      </c>
      <c r="D83" s="12" t="s">
        <v>5</v>
      </c>
      <c r="E83" s="16">
        <f t="shared" si="0"/>
        <v>87414.27</v>
      </c>
    </row>
    <row r="84" spans="1:5" ht="28.5" customHeight="1" outlineLevel="4">
      <c r="A84" s="9" t="s">
        <v>174</v>
      </c>
      <c r="B84" s="13" t="s">
        <v>64</v>
      </c>
      <c r="C84" s="13" t="s">
        <v>92</v>
      </c>
      <c r="D84" s="13" t="s">
        <v>5</v>
      </c>
      <c r="E84" s="17">
        <f>E88</f>
        <v>87414.27</v>
      </c>
    </row>
    <row r="85" spans="1:5" ht="40.5" customHeight="1" outlineLevel="4">
      <c r="A85" s="5" t="s">
        <v>175</v>
      </c>
      <c r="B85" s="6" t="s">
        <v>64</v>
      </c>
      <c r="C85" s="6" t="s">
        <v>93</v>
      </c>
      <c r="D85" s="6" t="s">
        <v>5</v>
      </c>
      <c r="E85" s="16">
        <f>E86</f>
        <v>87414.27</v>
      </c>
    </row>
    <row r="86" spans="1:5" ht="29.25" customHeight="1" outlineLevel="4">
      <c r="A86" s="9" t="s">
        <v>118</v>
      </c>
      <c r="B86" s="13" t="s">
        <v>64</v>
      </c>
      <c r="C86" s="13" t="s">
        <v>119</v>
      </c>
      <c r="D86" s="13" t="s">
        <v>5</v>
      </c>
      <c r="E86" s="17">
        <f>E87</f>
        <v>87414.27</v>
      </c>
    </row>
    <row r="87" spans="1:5" ht="28.5" customHeight="1" outlineLevel="4">
      <c r="A87" s="7" t="s">
        <v>118</v>
      </c>
      <c r="B87" s="8" t="s">
        <v>64</v>
      </c>
      <c r="C87" s="8" t="s">
        <v>119</v>
      </c>
      <c r="D87" s="8" t="s">
        <v>5</v>
      </c>
      <c r="E87" s="18">
        <f>E88</f>
        <v>87414.27</v>
      </c>
    </row>
    <row r="88" spans="1:5" ht="28.5" customHeight="1" outlineLevel="3">
      <c r="A88" s="7" t="s">
        <v>95</v>
      </c>
      <c r="B88" s="8" t="s">
        <v>64</v>
      </c>
      <c r="C88" s="8" t="s">
        <v>94</v>
      </c>
      <c r="D88" s="8" t="s">
        <v>5</v>
      </c>
      <c r="E88" s="18">
        <f t="shared" si="0"/>
        <v>87414.27</v>
      </c>
    </row>
    <row r="89" spans="1:5" ht="34.5" customHeight="1" outlineLevel="4">
      <c r="A89" s="28" t="s">
        <v>82</v>
      </c>
      <c r="B89" s="8" t="s">
        <v>64</v>
      </c>
      <c r="C89" s="8" t="s">
        <v>94</v>
      </c>
      <c r="D89" s="8" t="s">
        <v>11</v>
      </c>
      <c r="E89" s="18">
        <f t="shared" si="0"/>
        <v>87414.27</v>
      </c>
    </row>
    <row r="90" spans="1:5" ht="31.5" customHeight="1" outlineLevel="4">
      <c r="A90" s="29" t="s">
        <v>83</v>
      </c>
      <c r="B90" s="8" t="s">
        <v>64</v>
      </c>
      <c r="C90" s="8" t="s">
        <v>94</v>
      </c>
      <c r="D90" s="8" t="s">
        <v>41</v>
      </c>
      <c r="E90" s="18">
        <f t="shared" si="0"/>
        <v>87414.27</v>
      </c>
    </row>
    <row r="91" spans="1:5" ht="30" customHeight="1" outlineLevel="5">
      <c r="A91" s="7" t="s">
        <v>84</v>
      </c>
      <c r="B91" s="8" t="s">
        <v>64</v>
      </c>
      <c r="C91" s="8" t="s">
        <v>94</v>
      </c>
      <c r="D91" s="8" t="s">
        <v>12</v>
      </c>
      <c r="E91" s="18">
        <v>87414.27</v>
      </c>
    </row>
    <row r="92" spans="1:5" ht="15.75" customHeight="1" outlineLevel="5">
      <c r="A92" s="5" t="s">
        <v>135</v>
      </c>
      <c r="B92" s="6" t="s">
        <v>136</v>
      </c>
      <c r="C92" s="6" t="s">
        <v>75</v>
      </c>
      <c r="D92" s="6" t="s">
        <v>5</v>
      </c>
      <c r="E92" s="16">
        <f aca="true" t="shared" si="1" ref="E92:E98">E93</f>
        <v>12700</v>
      </c>
    </row>
    <row r="93" spans="1:5" ht="18" customHeight="1" outlineLevel="5">
      <c r="A93" s="5" t="s">
        <v>137</v>
      </c>
      <c r="B93" s="6" t="s">
        <v>138</v>
      </c>
      <c r="C93" s="6" t="s">
        <v>75</v>
      </c>
      <c r="D93" s="6" t="s">
        <v>5</v>
      </c>
      <c r="E93" s="16">
        <f t="shared" si="1"/>
        <v>12700</v>
      </c>
    </row>
    <row r="94" spans="1:5" ht="15" customHeight="1" outlineLevel="5">
      <c r="A94" s="9" t="s">
        <v>63</v>
      </c>
      <c r="B94" s="13" t="s">
        <v>138</v>
      </c>
      <c r="C94" s="13" t="s">
        <v>76</v>
      </c>
      <c r="D94" s="13" t="s">
        <v>5</v>
      </c>
      <c r="E94" s="16">
        <f t="shared" si="1"/>
        <v>12700</v>
      </c>
    </row>
    <row r="95" spans="1:5" ht="16.5" customHeight="1" outlineLevel="5">
      <c r="A95" s="5" t="s">
        <v>139</v>
      </c>
      <c r="B95" s="6" t="s">
        <v>138</v>
      </c>
      <c r="C95" s="6" t="s">
        <v>140</v>
      </c>
      <c r="D95" s="6" t="s">
        <v>5</v>
      </c>
      <c r="E95" s="16">
        <f t="shared" si="1"/>
        <v>12700</v>
      </c>
    </row>
    <row r="96" spans="1:5" ht="42.75" customHeight="1" outlineLevel="5">
      <c r="A96" s="5" t="s">
        <v>141</v>
      </c>
      <c r="B96" s="6" t="s">
        <v>138</v>
      </c>
      <c r="C96" s="6" t="s">
        <v>142</v>
      </c>
      <c r="D96" s="6" t="s">
        <v>5</v>
      </c>
      <c r="E96" s="16">
        <f t="shared" si="1"/>
        <v>12700</v>
      </c>
    </row>
    <row r="97" spans="1:5" ht="32.25" customHeight="1" outlineLevel="5">
      <c r="A97" s="28" t="s">
        <v>82</v>
      </c>
      <c r="B97" s="8" t="s">
        <v>138</v>
      </c>
      <c r="C97" s="8" t="s">
        <v>142</v>
      </c>
      <c r="D97" s="8" t="s">
        <v>11</v>
      </c>
      <c r="E97" s="18">
        <f t="shared" si="1"/>
        <v>12700</v>
      </c>
    </row>
    <row r="98" spans="1:5" ht="30" customHeight="1" outlineLevel="5">
      <c r="A98" s="29" t="s">
        <v>83</v>
      </c>
      <c r="B98" s="8" t="s">
        <v>138</v>
      </c>
      <c r="C98" s="8" t="s">
        <v>142</v>
      </c>
      <c r="D98" s="8" t="s">
        <v>41</v>
      </c>
      <c r="E98" s="18">
        <f t="shared" si="1"/>
        <v>12700</v>
      </c>
    </row>
    <row r="99" spans="1:5" ht="30" customHeight="1" outlineLevel="5">
      <c r="A99" s="7" t="s">
        <v>84</v>
      </c>
      <c r="B99" s="8" t="s">
        <v>138</v>
      </c>
      <c r="C99" s="8" t="s">
        <v>142</v>
      </c>
      <c r="D99" s="8" t="s">
        <v>12</v>
      </c>
      <c r="E99" s="18">
        <v>12700</v>
      </c>
    </row>
    <row r="100" spans="1:5" ht="15.75" outlineLevel="5">
      <c r="A100" s="5" t="s">
        <v>24</v>
      </c>
      <c r="B100" s="12" t="s">
        <v>25</v>
      </c>
      <c r="C100" s="12" t="s">
        <v>75</v>
      </c>
      <c r="D100" s="12" t="s">
        <v>5</v>
      </c>
      <c r="E100" s="16">
        <f>E101</f>
        <v>28833336.910000004</v>
      </c>
    </row>
    <row r="101" spans="1:5" ht="18.75" customHeight="1" outlineLevel="1">
      <c r="A101" s="10" t="s">
        <v>42</v>
      </c>
      <c r="B101" s="12" t="s">
        <v>43</v>
      </c>
      <c r="C101" s="12" t="s">
        <v>75</v>
      </c>
      <c r="D101" s="12" t="s">
        <v>5</v>
      </c>
      <c r="E101" s="22">
        <f>E103+E117</f>
        <v>28833336.910000004</v>
      </c>
    </row>
    <row r="102" spans="1:5" ht="27.75" customHeight="1" outlineLevel="1">
      <c r="A102" s="9" t="s">
        <v>174</v>
      </c>
      <c r="B102" s="13" t="s">
        <v>43</v>
      </c>
      <c r="C102" s="13" t="s">
        <v>92</v>
      </c>
      <c r="D102" s="13" t="s">
        <v>5</v>
      </c>
      <c r="E102" s="23">
        <f>E103</f>
        <v>18579284.990000002</v>
      </c>
    </row>
    <row r="103" spans="1:5" ht="41.25" customHeight="1" outlineLevel="1">
      <c r="A103" s="5" t="s">
        <v>176</v>
      </c>
      <c r="B103" s="6" t="s">
        <v>43</v>
      </c>
      <c r="C103" s="6" t="s">
        <v>96</v>
      </c>
      <c r="D103" s="6" t="s">
        <v>5</v>
      </c>
      <c r="E103" s="22">
        <f>E105+E109+E113</f>
        <v>18579284.990000002</v>
      </c>
    </row>
    <row r="104" spans="1:5" ht="30" customHeight="1" outlineLevel="1">
      <c r="A104" s="5" t="s">
        <v>121</v>
      </c>
      <c r="B104" s="6" t="s">
        <v>43</v>
      </c>
      <c r="C104" s="6" t="s">
        <v>120</v>
      </c>
      <c r="D104" s="6" t="s">
        <v>5</v>
      </c>
      <c r="E104" s="22">
        <f>E105+E109+E113</f>
        <v>18579284.990000002</v>
      </c>
    </row>
    <row r="105" spans="1:5" ht="54" customHeight="1" outlineLevel="1">
      <c r="A105" s="5" t="s">
        <v>98</v>
      </c>
      <c r="B105" s="6" t="s">
        <v>43</v>
      </c>
      <c r="C105" s="6" t="s">
        <v>97</v>
      </c>
      <c r="D105" s="6" t="s">
        <v>5</v>
      </c>
      <c r="E105" s="22">
        <f>E106</f>
        <v>6733000</v>
      </c>
    </row>
    <row r="106" spans="1:5" ht="30.75" customHeight="1" outlineLevel="1">
      <c r="A106" s="28" t="s">
        <v>82</v>
      </c>
      <c r="B106" s="8" t="s">
        <v>43</v>
      </c>
      <c r="C106" s="8" t="s">
        <v>97</v>
      </c>
      <c r="D106" s="8" t="s">
        <v>11</v>
      </c>
      <c r="E106" s="19">
        <f>E107</f>
        <v>6733000</v>
      </c>
    </row>
    <row r="107" spans="1:5" ht="35.25" customHeight="1" outlineLevel="1">
      <c r="A107" s="29" t="s">
        <v>83</v>
      </c>
      <c r="B107" s="8" t="s">
        <v>43</v>
      </c>
      <c r="C107" s="8" t="s">
        <v>97</v>
      </c>
      <c r="D107" s="8" t="s">
        <v>41</v>
      </c>
      <c r="E107" s="19">
        <f>E108</f>
        <v>6733000</v>
      </c>
    </row>
    <row r="108" spans="1:5" ht="29.25" customHeight="1" outlineLevel="2">
      <c r="A108" s="7" t="s">
        <v>84</v>
      </c>
      <c r="B108" s="8" t="s">
        <v>43</v>
      </c>
      <c r="C108" s="8" t="s">
        <v>97</v>
      </c>
      <c r="D108" s="8" t="s">
        <v>12</v>
      </c>
      <c r="E108" s="18">
        <v>6733000</v>
      </c>
    </row>
    <row r="109" spans="1:5" ht="42.75" customHeight="1" outlineLevel="3">
      <c r="A109" s="5" t="s">
        <v>100</v>
      </c>
      <c r="B109" s="6" t="s">
        <v>43</v>
      </c>
      <c r="C109" s="6" t="s">
        <v>99</v>
      </c>
      <c r="D109" s="6" t="s">
        <v>5</v>
      </c>
      <c r="E109" s="16">
        <f>E110</f>
        <v>2949312</v>
      </c>
    </row>
    <row r="110" spans="1:5" ht="29.25" customHeight="1" outlineLevel="3">
      <c r="A110" s="28" t="s">
        <v>82</v>
      </c>
      <c r="B110" s="8" t="s">
        <v>43</v>
      </c>
      <c r="C110" s="8" t="s">
        <v>99</v>
      </c>
      <c r="D110" s="8" t="s">
        <v>11</v>
      </c>
      <c r="E110" s="18">
        <f>E111</f>
        <v>2949312</v>
      </c>
    </row>
    <row r="111" spans="1:5" ht="30" customHeight="1" outlineLevel="4">
      <c r="A111" s="29" t="s">
        <v>83</v>
      </c>
      <c r="B111" s="8" t="s">
        <v>43</v>
      </c>
      <c r="C111" s="8" t="s">
        <v>99</v>
      </c>
      <c r="D111" s="8" t="s">
        <v>41</v>
      </c>
      <c r="E111" s="18">
        <f>E112</f>
        <v>2949312</v>
      </c>
    </row>
    <row r="112" spans="1:5" ht="29.25" customHeight="1" outlineLevel="5">
      <c r="A112" s="7" t="s">
        <v>84</v>
      </c>
      <c r="B112" s="8" t="s">
        <v>43</v>
      </c>
      <c r="C112" s="8" t="s">
        <v>99</v>
      </c>
      <c r="D112" s="8" t="s">
        <v>12</v>
      </c>
      <c r="E112" s="19">
        <v>2949312</v>
      </c>
    </row>
    <row r="113" spans="1:5" ht="30" customHeight="1" outlineLevel="4">
      <c r="A113" s="5" t="s">
        <v>102</v>
      </c>
      <c r="B113" s="6" t="s">
        <v>43</v>
      </c>
      <c r="C113" s="6" t="s">
        <v>101</v>
      </c>
      <c r="D113" s="6" t="s">
        <v>5</v>
      </c>
      <c r="E113" s="16">
        <f>E114</f>
        <v>8896972.99</v>
      </c>
    </row>
    <row r="114" spans="1:5" ht="30" customHeight="1" outlineLevel="4">
      <c r="A114" s="28" t="s">
        <v>82</v>
      </c>
      <c r="B114" s="8" t="s">
        <v>43</v>
      </c>
      <c r="C114" s="8" t="s">
        <v>101</v>
      </c>
      <c r="D114" s="8" t="s">
        <v>11</v>
      </c>
      <c r="E114" s="18">
        <f>E115</f>
        <v>8896972.99</v>
      </c>
    </row>
    <row r="115" spans="1:5" ht="30.75" customHeight="1" outlineLevel="5">
      <c r="A115" s="29" t="s">
        <v>83</v>
      </c>
      <c r="B115" s="8" t="s">
        <v>43</v>
      </c>
      <c r="C115" s="8" t="s">
        <v>101</v>
      </c>
      <c r="D115" s="8" t="s">
        <v>41</v>
      </c>
      <c r="E115" s="19">
        <f>E116</f>
        <v>8896972.99</v>
      </c>
    </row>
    <row r="116" spans="1:5" ht="30.75" customHeight="1" outlineLevel="5">
      <c r="A116" s="7" t="s">
        <v>84</v>
      </c>
      <c r="B116" s="8" t="s">
        <v>43</v>
      </c>
      <c r="C116" s="8" t="s">
        <v>101</v>
      </c>
      <c r="D116" s="8" t="s">
        <v>12</v>
      </c>
      <c r="E116" s="44">
        <v>8896972.99</v>
      </c>
    </row>
    <row r="117" spans="1:5" ht="56.25" customHeight="1" outlineLevel="1">
      <c r="A117" s="35" t="s">
        <v>177</v>
      </c>
      <c r="B117" s="36" t="s">
        <v>43</v>
      </c>
      <c r="C117" s="36" t="s">
        <v>144</v>
      </c>
      <c r="D117" s="36" t="s">
        <v>5</v>
      </c>
      <c r="E117" s="37">
        <f>E118+E124</f>
        <v>10254051.920000002</v>
      </c>
    </row>
    <row r="118" spans="1:5" ht="17.25" customHeight="1" hidden="1" outlineLevel="1">
      <c r="A118" s="43" t="s">
        <v>145</v>
      </c>
      <c r="B118" s="49" t="s">
        <v>43</v>
      </c>
      <c r="C118" s="49" t="s">
        <v>180</v>
      </c>
      <c r="D118" s="49" t="s">
        <v>5</v>
      </c>
      <c r="E118" s="37">
        <f>E119</f>
        <v>0</v>
      </c>
    </row>
    <row r="119" spans="1:5" ht="29.25" customHeight="1" hidden="1" outlineLevel="1">
      <c r="A119" s="52" t="s">
        <v>178</v>
      </c>
      <c r="B119" s="49" t="s">
        <v>43</v>
      </c>
      <c r="C119" s="49" t="s">
        <v>181</v>
      </c>
      <c r="D119" s="49" t="s">
        <v>5</v>
      </c>
      <c r="E119" s="37">
        <f>E120</f>
        <v>0</v>
      </c>
    </row>
    <row r="120" spans="1:5" ht="34.5" customHeight="1" hidden="1" outlineLevel="5">
      <c r="A120" s="50" t="s">
        <v>179</v>
      </c>
      <c r="B120" s="49" t="s">
        <v>43</v>
      </c>
      <c r="C120" s="49" t="s">
        <v>181</v>
      </c>
      <c r="D120" s="49" t="s">
        <v>5</v>
      </c>
      <c r="E120" s="51">
        <f>E123</f>
        <v>0</v>
      </c>
    </row>
    <row r="121" spans="1:5" ht="34.5" customHeight="1" hidden="1" outlineLevel="5">
      <c r="A121" s="41" t="s">
        <v>82</v>
      </c>
      <c r="B121" s="38" t="s">
        <v>43</v>
      </c>
      <c r="C121" s="38" t="s">
        <v>181</v>
      </c>
      <c r="D121" s="38" t="s">
        <v>11</v>
      </c>
      <c r="E121" s="40">
        <f>E122</f>
        <v>0</v>
      </c>
    </row>
    <row r="122" spans="1:5" ht="33" customHeight="1" hidden="1" outlineLevel="5">
      <c r="A122" s="42" t="s">
        <v>83</v>
      </c>
      <c r="B122" s="38" t="s">
        <v>43</v>
      </c>
      <c r="C122" s="38" t="s">
        <v>181</v>
      </c>
      <c r="D122" s="38" t="s">
        <v>41</v>
      </c>
      <c r="E122" s="40">
        <f>E123</f>
        <v>0</v>
      </c>
    </row>
    <row r="123" spans="1:5" ht="32.25" customHeight="1" hidden="1" outlineLevel="5">
      <c r="A123" s="39" t="s">
        <v>84</v>
      </c>
      <c r="B123" s="38" t="s">
        <v>43</v>
      </c>
      <c r="C123" s="38" t="s">
        <v>181</v>
      </c>
      <c r="D123" s="38" t="s">
        <v>12</v>
      </c>
      <c r="E123" s="40">
        <v>0</v>
      </c>
    </row>
    <row r="124" spans="1:5" ht="64.5" customHeight="1" outlineLevel="5">
      <c r="A124" s="52" t="s">
        <v>182</v>
      </c>
      <c r="B124" s="49" t="s">
        <v>43</v>
      </c>
      <c r="C124" s="49" t="s">
        <v>183</v>
      </c>
      <c r="D124" s="49" t="s">
        <v>5</v>
      </c>
      <c r="E124" s="51">
        <f>E125</f>
        <v>10254051.920000002</v>
      </c>
    </row>
    <row r="125" spans="1:5" ht="33.75" customHeight="1" outlineLevel="5" thickBot="1">
      <c r="A125" s="54" t="s">
        <v>194</v>
      </c>
      <c r="B125" s="49" t="s">
        <v>43</v>
      </c>
      <c r="C125" s="49" t="s">
        <v>184</v>
      </c>
      <c r="D125" s="49" t="s">
        <v>5</v>
      </c>
      <c r="E125" s="51">
        <f>E134+E130+E126</f>
        <v>10254051.920000002</v>
      </c>
    </row>
    <row r="126" spans="1:5" ht="48" customHeight="1" outlineLevel="5" thickBot="1">
      <c r="A126" s="56" t="s">
        <v>205</v>
      </c>
      <c r="B126" s="49" t="s">
        <v>43</v>
      </c>
      <c r="C126" s="49" t="s">
        <v>206</v>
      </c>
      <c r="D126" s="49" t="s">
        <v>5</v>
      </c>
      <c r="E126" s="51">
        <f>E127</f>
        <v>729129.31</v>
      </c>
    </row>
    <row r="127" spans="1:5" ht="33.75" customHeight="1" outlineLevel="5">
      <c r="A127" s="41" t="s">
        <v>82</v>
      </c>
      <c r="B127" s="38" t="s">
        <v>43</v>
      </c>
      <c r="C127" s="38" t="s">
        <v>207</v>
      </c>
      <c r="D127" s="38" t="s">
        <v>11</v>
      </c>
      <c r="E127" s="40">
        <f>E128</f>
        <v>729129.31</v>
      </c>
    </row>
    <row r="128" spans="1:5" ht="33.75" customHeight="1" outlineLevel="5">
      <c r="A128" s="42" t="s">
        <v>83</v>
      </c>
      <c r="B128" s="38" t="s">
        <v>43</v>
      </c>
      <c r="C128" s="38" t="s">
        <v>207</v>
      </c>
      <c r="D128" s="49" t="s">
        <v>41</v>
      </c>
      <c r="E128" s="40">
        <f>E129</f>
        <v>729129.31</v>
      </c>
    </row>
    <row r="129" spans="1:5" ht="33.75" customHeight="1" outlineLevel="5">
      <c r="A129" s="39" t="s">
        <v>84</v>
      </c>
      <c r="B129" s="38" t="s">
        <v>43</v>
      </c>
      <c r="C129" s="38" t="s">
        <v>207</v>
      </c>
      <c r="D129" s="38" t="s">
        <v>12</v>
      </c>
      <c r="E129" s="40">
        <v>729129.31</v>
      </c>
    </row>
    <row r="130" spans="1:5" ht="57" customHeight="1" outlineLevel="5">
      <c r="A130" s="53" t="s">
        <v>199</v>
      </c>
      <c r="B130" s="49" t="s">
        <v>43</v>
      </c>
      <c r="C130" s="49" t="s">
        <v>200</v>
      </c>
      <c r="D130" s="49" t="s">
        <v>5</v>
      </c>
      <c r="E130" s="51">
        <f>E131</f>
        <v>9429673.38</v>
      </c>
    </row>
    <row r="131" spans="1:5" ht="33.75" customHeight="1" outlineLevel="5">
      <c r="A131" s="41" t="s">
        <v>82</v>
      </c>
      <c r="B131" s="38" t="s">
        <v>43</v>
      </c>
      <c r="C131" s="38" t="s">
        <v>200</v>
      </c>
      <c r="D131" s="38" t="s">
        <v>11</v>
      </c>
      <c r="E131" s="40">
        <f>E132</f>
        <v>9429673.38</v>
      </c>
    </row>
    <row r="132" spans="1:5" ht="33.75" customHeight="1" outlineLevel="5">
      <c r="A132" s="42" t="s">
        <v>83</v>
      </c>
      <c r="B132" s="38" t="s">
        <v>43</v>
      </c>
      <c r="C132" s="38" t="s">
        <v>200</v>
      </c>
      <c r="D132" s="38" t="s">
        <v>41</v>
      </c>
      <c r="E132" s="40">
        <f>E133</f>
        <v>9429673.38</v>
      </c>
    </row>
    <row r="133" spans="1:5" ht="27.75" customHeight="1" outlineLevel="5">
      <c r="A133" s="39" t="s">
        <v>84</v>
      </c>
      <c r="B133" s="49" t="s">
        <v>43</v>
      </c>
      <c r="C133" s="38" t="s">
        <v>200</v>
      </c>
      <c r="D133" s="38" t="s">
        <v>12</v>
      </c>
      <c r="E133" s="40">
        <v>9429673.38</v>
      </c>
    </row>
    <row r="134" spans="1:5" ht="66.75" customHeight="1" outlineLevel="5">
      <c r="A134" s="55" t="s">
        <v>198</v>
      </c>
      <c r="B134" s="49" t="s">
        <v>43</v>
      </c>
      <c r="C134" s="49" t="s">
        <v>185</v>
      </c>
      <c r="D134" s="49" t="s">
        <v>5</v>
      </c>
      <c r="E134" s="51">
        <f>E135</f>
        <v>95249.23</v>
      </c>
    </row>
    <row r="135" spans="1:5" ht="35.25" customHeight="1" outlineLevel="5">
      <c r="A135" s="41" t="s">
        <v>82</v>
      </c>
      <c r="B135" s="38" t="s">
        <v>43</v>
      </c>
      <c r="C135" s="38" t="s">
        <v>185</v>
      </c>
      <c r="D135" s="38" t="s">
        <v>11</v>
      </c>
      <c r="E135" s="40">
        <f>E136</f>
        <v>95249.23</v>
      </c>
    </row>
    <row r="136" spans="1:5" ht="30.75" customHeight="1" outlineLevel="5">
      <c r="A136" s="42" t="s">
        <v>83</v>
      </c>
      <c r="B136" s="38" t="s">
        <v>43</v>
      </c>
      <c r="C136" s="38" t="s">
        <v>185</v>
      </c>
      <c r="D136" s="38" t="s">
        <v>41</v>
      </c>
      <c r="E136" s="40">
        <f>E137</f>
        <v>95249.23</v>
      </c>
    </row>
    <row r="137" spans="1:5" ht="32.25" customHeight="1" outlineLevel="5">
      <c r="A137" s="39" t="s">
        <v>84</v>
      </c>
      <c r="B137" s="38" t="s">
        <v>43</v>
      </c>
      <c r="C137" s="38" t="s">
        <v>185</v>
      </c>
      <c r="D137" s="38" t="s">
        <v>12</v>
      </c>
      <c r="E137" s="40">
        <v>95249.23</v>
      </c>
    </row>
    <row r="138" spans="1:5" ht="28.5" customHeight="1" outlineLevel="5">
      <c r="A138" s="10" t="s">
        <v>150</v>
      </c>
      <c r="B138" s="12" t="s">
        <v>151</v>
      </c>
      <c r="C138" s="12" t="s">
        <v>75</v>
      </c>
      <c r="D138" s="12" t="s">
        <v>5</v>
      </c>
      <c r="E138" s="22">
        <f>E139</f>
        <v>6448.88</v>
      </c>
    </row>
    <row r="139" spans="1:5" ht="15.75" customHeight="1" outlineLevel="5">
      <c r="A139" s="9" t="s">
        <v>63</v>
      </c>
      <c r="B139" s="13" t="s">
        <v>151</v>
      </c>
      <c r="C139" s="13" t="s">
        <v>76</v>
      </c>
      <c r="D139" s="13" t="s">
        <v>5</v>
      </c>
      <c r="E139" s="16">
        <f>E140+E144</f>
        <v>6448.88</v>
      </c>
    </row>
    <row r="140" spans="1:5" ht="27.75" customHeight="1" outlineLevel="5">
      <c r="A140" s="53" t="s">
        <v>152</v>
      </c>
      <c r="B140" s="49" t="s">
        <v>151</v>
      </c>
      <c r="C140" s="49" t="s">
        <v>153</v>
      </c>
      <c r="D140" s="49" t="s">
        <v>5</v>
      </c>
      <c r="E140" s="51">
        <f>E141</f>
        <v>6448.88</v>
      </c>
    </row>
    <row r="141" spans="1:5" ht="28.5" customHeight="1" outlineLevel="5">
      <c r="A141" s="41" t="s">
        <v>82</v>
      </c>
      <c r="B141" s="38" t="s">
        <v>151</v>
      </c>
      <c r="C141" s="38" t="s">
        <v>153</v>
      </c>
      <c r="D141" s="38" t="s">
        <v>11</v>
      </c>
      <c r="E141" s="40">
        <f>E142</f>
        <v>6448.88</v>
      </c>
    </row>
    <row r="142" spans="1:5" ht="33.75" customHeight="1" outlineLevel="5">
      <c r="A142" s="42" t="s">
        <v>83</v>
      </c>
      <c r="B142" s="38" t="s">
        <v>151</v>
      </c>
      <c r="C142" s="38" t="s">
        <v>153</v>
      </c>
      <c r="D142" s="38" t="s">
        <v>41</v>
      </c>
      <c r="E142" s="40">
        <f>E143</f>
        <v>6448.88</v>
      </c>
    </row>
    <row r="143" spans="1:5" ht="18.75" customHeight="1" outlineLevel="5">
      <c r="A143" s="45" t="s">
        <v>154</v>
      </c>
      <c r="B143" s="38" t="s">
        <v>151</v>
      </c>
      <c r="C143" s="38" t="s">
        <v>153</v>
      </c>
      <c r="D143" s="38" t="s">
        <v>12</v>
      </c>
      <c r="E143" s="40">
        <v>6448.88</v>
      </c>
    </row>
    <row r="144" spans="1:5" ht="36" customHeight="1" hidden="1" outlineLevel="5">
      <c r="A144" s="45" t="s">
        <v>155</v>
      </c>
      <c r="B144" s="38" t="s">
        <v>151</v>
      </c>
      <c r="C144" s="38" t="s">
        <v>156</v>
      </c>
      <c r="D144" s="38" t="s">
        <v>5</v>
      </c>
      <c r="E144" s="40">
        <f>E145</f>
        <v>0</v>
      </c>
    </row>
    <row r="145" spans="1:5" ht="36" customHeight="1" hidden="1" outlineLevel="5">
      <c r="A145" s="41" t="s">
        <v>82</v>
      </c>
      <c r="B145" s="38" t="s">
        <v>151</v>
      </c>
      <c r="C145" s="38" t="s">
        <v>156</v>
      </c>
      <c r="D145" s="38" t="s">
        <v>11</v>
      </c>
      <c r="E145" s="40">
        <f>E146</f>
        <v>0</v>
      </c>
    </row>
    <row r="146" spans="1:5" ht="32.25" customHeight="1" hidden="1" outlineLevel="5">
      <c r="A146" s="42" t="s">
        <v>83</v>
      </c>
      <c r="B146" s="38" t="s">
        <v>151</v>
      </c>
      <c r="C146" s="38" t="s">
        <v>156</v>
      </c>
      <c r="D146" s="38" t="s">
        <v>41</v>
      </c>
      <c r="E146" s="40">
        <f>E147</f>
        <v>0</v>
      </c>
    </row>
    <row r="147" spans="1:5" ht="20.25" customHeight="1" hidden="1" outlineLevel="5">
      <c r="A147" s="39" t="s">
        <v>149</v>
      </c>
      <c r="B147" s="38" t="s">
        <v>151</v>
      </c>
      <c r="C147" s="38" t="s">
        <v>156</v>
      </c>
      <c r="D147" s="38" t="s">
        <v>12</v>
      </c>
      <c r="E147" s="40">
        <v>0</v>
      </c>
    </row>
    <row r="148" spans="1:5" ht="15.75" customHeight="1" outlineLevel="5">
      <c r="A148" s="5" t="s">
        <v>66</v>
      </c>
      <c r="B148" s="12" t="s">
        <v>67</v>
      </c>
      <c r="C148" s="12" t="s">
        <v>75</v>
      </c>
      <c r="D148" s="12" t="s">
        <v>5</v>
      </c>
      <c r="E148" s="16">
        <f aca="true" t="shared" si="2" ref="E148:E155">E149</f>
        <v>0</v>
      </c>
    </row>
    <row r="149" spans="1:5" ht="15.75" customHeight="1" outlineLevel="5">
      <c r="A149" s="10" t="s">
        <v>69</v>
      </c>
      <c r="B149" s="12" t="s">
        <v>68</v>
      </c>
      <c r="C149" s="12" t="s">
        <v>75</v>
      </c>
      <c r="D149" s="12" t="s">
        <v>5</v>
      </c>
      <c r="E149" s="16">
        <f t="shared" si="2"/>
        <v>0</v>
      </c>
    </row>
    <row r="150" spans="1:5" ht="29.25" customHeight="1" outlineLevel="5">
      <c r="A150" s="9" t="s">
        <v>146</v>
      </c>
      <c r="B150" s="13" t="s">
        <v>68</v>
      </c>
      <c r="C150" s="13" t="s">
        <v>92</v>
      </c>
      <c r="D150" s="13" t="s">
        <v>5</v>
      </c>
      <c r="E150" s="17">
        <f t="shared" si="2"/>
        <v>0</v>
      </c>
    </row>
    <row r="151" spans="1:5" ht="39" customHeight="1" outlineLevel="5">
      <c r="A151" s="5" t="s">
        <v>147</v>
      </c>
      <c r="B151" s="6" t="s">
        <v>68</v>
      </c>
      <c r="C151" s="6" t="s">
        <v>103</v>
      </c>
      <c r="D151" s="6" t="s">
        <v>5</v>
      </c>
      <c r="E151" s="16">
        <f>E153</f>
        <v>0</v>
      </c>
    </row>
    <row r="152" spans="1:5" ht="39" customHeight="1" outlineLevel="5">
      <c r="A152" s="5" t="s">
        <v>123</v>
      </c>
      <c r="B152" s="6" t="s">
        <v>68</v>
      </c>
      <c r="C152" s="6" t="s">
        <v>122</v>
      </c>
      <c r="D152" s="6" t="s">
        <v>5</v>
      </c>
      <c r="E152" s="16">
        <f>E153</f>
        <v>0</v>
      </c>
    </row>
    <row r="153" spans="1:5" ht="27" customHeight="1" outlineLevel="5">
      <c r="A153" s="5" t="s">
        <v>105</v>
      </c>
      <c r="B153" s="6" t="s">
        <v>68</v>
      </c>
      <c r="C153" s="6" t="s">
        <v>104</v>
      </c>
      <c r="D153" s="6" t="s">
        <v>5</v>
      </c>
      <c r="E153" s="16">
        <f t="shared" si="2"/>
        <v>0</v>
      </c>
    </row>
    <row r="154" spans="1:5" ht="33.75" customHeight="1" outlineLevel="5">
      <c r="A154" s="28" t="s">
        <v>82</v>
      </c>
      <c r="B154" s="8" t="s">
        <v>68</v>
      </c>
      <c r="C154" s="8" t="s">
        <v>104</v>
      </c>
      <c r="D154" s="8" t="s">
        <v>11</v>
      </c>
      <c r="E154" s="18">
        <f t="shared" si="2"/>
        <v>0</v>
      </c>
    </row>
    <row r="155" spans="1:5" ht="30" customHeight="1" outlineLevel="5">
      <c r="A155" s="29" t="s">
        <v>83</v>
      </c>
      <c r="B155" s="8" t="s">
        <v>68</v>
      </c>
      <c r="C155" s="8" t="s">
        <v>104</v>
      </c>
      <c r="D155" s="8" t="s">
        <v>41</v>
      </c>
      <c r="E155" s="18">
        <f t="shared" si="2"/>
        <v>0</v>
      </c>
    </row>
    <row r="156" spans="1:5" ht="29.25" customHeight="1" outlineLevel="5">
      <c r="A156" s="7" t="s">
        <v>84</v>
      </c>
      <c r="B156" s="8" t="s">
        <v>68</v>
      </c>
      <c r="C156" s="8" t="s">
        <v>104</v>
      </c>
      <c r="D156" s="8" t="s">
        <v>12</v>
      </c>
      <c r="E156" s="19">
        <v>0</v>
      </c>
    </row>
    <row r="157" spans="1:5" ht="15.75" outlineLevel="4">
      <c r="A157" s="5" t="s">
        <v>27</v>
      </c>
      <c r="B157" s="12" t="s">
        <v>28</v>
      </c>
      <c r="C157" s="12" t="s">
        <v>75</v>
      </c>
      <c r="D157" s="12" t="s">
        <v>5</v>
      </c>
      <c r="E157" s="22">
        <f>E158+E181</f>
        <v>23236958.54</v>
      </c>
    </row>
    <row r="158" spans="1:5" ht="15.75" outlineLevel="5">
      <c r="A158" s="10" t="s">
        <v>52</v>
      </c>
      <c r="B158" s="12" t="s">
        <v>29</v>
      </c>
      <c r="C158" s="12" t="s">
        <v>75</v>
      </c>
      <c r="D158" s="12" t="s">
        <v>5</v>
      </c>
      <c r="E158" s="22">
        <f>E159</f>
        <v>19282729.54</v>
      </c>
    </row>
    <row r="159" spans="1:5" ht="29.25" customHeight="1" outlineLevel="5">
      <c r="A159" s="9" t="s">
        <v>174</v>
      </c>
      <c r="B159" s="13" t="s">
        <v>29</v>
      </c>
      <c r="C159" s="13" t="s">
        <v>92</v>
      </c>
      <c r="D159" s="13" t="s">
        <v>5</v>
      </c>
      <c r="E159" s="23">
        <f>E160</f>
        <v>19282729.54</v>
      </c>
    </row>
    <row r="160" spans="1:5" ht="28.5" customHeight="1" outlineLevel="5">
      <c r="A160" s="5" t="s">
        <v>193</v>
      </c>
      <c r="B160" s="6" t="s">
        <v>29</v>
      </c>
      <c r="C160" s="6" t="s">
        <v>106</v>
      </c>
      <c r="D160" s="6" t="s">
        <v>5</v>
      </c>
      <c r="E160" s="22">
        <f>E161</f>
        <v>19282729.54</v>
      </c>
    </row>
    <row r="161" spans="1:5" ht="28.5" customHeight="1" outlineLevel="5">
      <c r="A161" s="5" t="s">
        <v>125</v>
      </c>
      <c r="B161" s="6" t="s">
        <v>29</v>
      </c>
      <c r="C161" s="6" t="s">
        <v>124</v>
      </c>
      <c r="D161" s="6" t="s">
        <v>5</v>
      </c>
      <c r="E161" s="22">
        <f>E166+E170+E177+E162</f>
        <v>19282729.54</v>
      </c>
    </row>
    <row r="162" spans="1:5" ht="21.75" customHeight="1" outlineLevel="5">
      <c r="A162" s="5" t="s">
        <v>213</v>
      </c>
      <c r="B162" s="6" t="s">
        <v>29</v>
      </c>
      <c r="C162" s="6" t="s">
        <v>214</v>
      </c>
      <c r="D162" s="6" t="s">
        <v>5</v>
      </c>
      <c r="E162" s="22">
        <f>E163</f>
        <v>2630</v>
      </c>
    </row>
    <row r="163" spans="1:5" ht="28.5" customHeight="1" outlineLevel="5">
      <c r="A163" s="28" t="s">
        <v>82</v>
      </c>
      <c r="B163" s="8" t="s">
        <v>29</v>
      </c>
      <c r="C163" s="8" t="s">
        <v>214</v>
      </c>
      <c r="D163" s="8" t="s">
        <v>11</v>
      </c>
      <c r="E163" s="19">
        <f>E164</f>
        <v>2630</v>
      </c>
    </row>
    <row r="164" spans="1:5" ht="28.5" customHeight="1" outlineLevel="5">
      <c r="A164" s="29" t="s">
        <v>83</v>
      </c>
      <c r="B164" s="8" t="s">
        <v>29</v>
      </c>
      <c r="C164" s="8" t="s">
        <v>214</v>
      </c>
      <c r="D164" s="8" t="s">
        <v>41</v>
      </c>
      <c r="E164" s="19">
        <f>E165</f>
        <v>2630</v>
      </c>
    </row>
    <row r="165" spans="1:5" ht="28.5" customHeight="1" outlineLevel="5">
      <c r="A165" s="7" t="s">
        <v>84</v>
      </c>
      <c r="B165" s="8" t="s">
        <v>29</v>
      </c>
      <c r="C165" s="8" t="s">
        <v>214</v>
      </c>
      <c r="D165" s="8" t="s">
        <v>12</v>
      </c>
      <c r="E165" s="19">
        <v>2630</v>
      </c>
    </row>
    <row r="166" spans="1:5" ht="43.5" customHeight="1" outlineLevel="5">
      <c r="A166" s="5" t="s">
        <v>108</v>
      </c>
      <c r="B166" s="6" t="s">
        <v>29</v>
      </c>
      <c r="C166" s="6" t="s">
        <v>107</v>
      </c>
      <c r="D166" s="6" t="s">
        <v>5</v>
      </c>
      <c r="E166" s="22">
        <f>E167</f>
        <v>16485290</v>
      </c>
    </row>
    <row r="167" spans="1:5" ht="30" customHeight="1" outlineLevel="5">
      <c r="A167" s="7" t="s">
        <v>109</v>
      </c>
      <c r="B167" s="6" t="s">
        <v>29</v>
      </c>
      <c r="C167" s="8" t="s">
        <v>107</v>
      </c>
      <c r="D167" s="8" t="s">
        <v>56</v>
      </c>
      <c r="E167" s="19">
        <f>E168</f>
        <v>16485290</v>
      </c>
    </row>
    <row r="168" spans="1:5" ht="15.75" customHeight="1" outlineLevel="5">
      <c r="A168" s="7" t="s">
        <v>45</v>
      </c>
      <c r="B168" s="8" t="s">
        <v>29</v>
      </c>
      <c r="C168" s="8" t="s">
        <v>107</v>
      </c>
      <c r="D168" s="8" t="s">
        <v>44</v>
      </c>
      <c r="E168" s="18">
        <f>E169</f>
        <v>16485290</v>
      </c>
    </row>
    <row r="169" spans="1:5" ht="41.25" customHeight="1" outlineLevel="5">
      <c r="A169" s="7" t="s">
        <v>110</v>
      </c>
      <c r="B169" s="8" t="s">
        <v>29</v>
      </c>
      <c r="C169" s="8" t="s">
        <v>107</v>
      </c>
      <c r="D169" s="8" t="s">
        <v>26</v>
      </c>
      <c r="E169" s="18">
        <v>16485290</v>
      </c>
    </row>
    <row r="170" spans="1:5" ht="41.25" customHeight="1" outlineLevel="5">
      <c r="A170" s="5" t="s">
        <v>210</v>
      </c>
      <c r="B170" s="6" t="s">
        <v>29</v>
      </c>
      <c r="C170" s="6" t="s">
        <v>202</v>
      </c>
      <c r="D170" s="6" t="s">
        <v>5</v>
      </c>
      <c r="E170" s="16">
        <f>E171+E174</f>
        <v>2694809.54</v>
      </c>
    </row>
    <row r="171" spans="1:5" ht="26.25" customHeight="1" outlineLevel="5">
      <c r="A171" s="7" t="s">
        <v>82</v>
      </c>
      <c r="B171" s="8" t="s">
        <v>29</v>
      </c>
      <c r="C171" s="8" t="s">
        <v>203</v>
      </c>
      <c r="D171" s="8" t="s">
        <v>11</v>
      </c>
      <c r="E171" s="18">
        <f>E172</f>
        <v>94809.54</v>
      </c>
    </row>
    <row r="172" spans="1:5" ht="27.75" customHeight="1" outlineLevel="5">
      <c r="A172" s="7" t="s">
        <v>83</v>
      </c>
      <c r="B172" s="8" t="s">
        <v>29</v>
      </c>
      <c r="C172" s="8" t="s">
        <v>203</v>
      </c>
      <c r="D172" s="8" t="s">
        <v>41</v>
      </c>
      <c r="E172" s="18">
        <f>E173</f>
        <v>94809.54</v>
      </c>
    </row>
    <row r="173" spans="1:5" ht="31.5" customHeight="1" outlineLevel="5">
      <c r="A173" s="7" t="s">
        <v>84</v>
      </c>
      <c r="B173" s="8" t="s">
        <v>29</v>
      </c>
      <c r="C173" s="8" t="s">
        <v>203</v>
      </c>
      <c r="D173" s="8" t="s">
        <v>12</v>
      </c>
      <c r="E173" s="18">
        <v>94809.54</v>
      </c>
    </row>
    <row r="174" spans="1:5" ht="30" customHeight="1" outlineLevel="5">
      <c r="A174" s="5" t="s">
        <v>109</v>
      </c>
      <c r="B174" s="6" t="s">
        <v>29</v>
      </c>
      <c r="C174" s="6" t="s">
        <v>203</v>
      </c>
      <c r="D174" s="6" t="s">
        <v>56</v>
      </c>
      <c r="E174" s="16">
        <f>E175</f>
        <v>2600000</v>
      </c>
    </row>
    <row r="175" spans="1:5" ht="20.25" customHeight="1" outlineLevel="5">
      <c r="A175" s="7" t="s">
        <v>45</v>
      </c>
      <c r="B175" s="8" t="s">
        <v>29</v>
      </c>
      <c r="C175" s="8" t="s">
        <v>203</v>
      </c>
      <c r="D175" s="8" t="s">
        <v>44</v>
      </c>
      <c r="E175" s="18">
        <f>E176</f>
        <v>2600000</v>
      </c>
    </row>
    <row r="176" spans="1:5" ht="30.75" customHeight="1" outlineLevel="5">
      <c r="A176" s="7" t="s">
        <v>201</v>
      </c>
      <c r="B176" s="8" t="s">
        <v>29</v>
      </c>
      <c r="C176" s="8" t="s">
        <v>203</v>
      </c>
      <c r="D176" s="8" t="s">
        <v>204</v>
      </c>
      <c r="E176" s="18">
        <v>2600000</v>
      </c>
    </row>
    <row r="177" spans="1:5" ht="44.25" customHeight="1" outlineLevel="5">
      <c r="A177" s="5" t="s">
        <v>215</v>
      </c>
      <c r="B177" s="6" t="s">
        <v>29</v>
      </c>
      <c r="C177" s="6" t="s">
        <v>212</v>
      </c>
      <c r="D177" s="6" t="s">
        <v>5</v>
      </c>
      <c r="E177" s="16">
        <f>E178</f>
        <v>100000</v>
      </c>
    </row>
    <row r="178" spans="1:5" ht="30.75" customHeight="1" outlineLevel="5">
      <c r="A178" s="7" t="s">
        <v>82</v>
      </c>
      <c r="B178" s="8" t="s">
        <v>29</v>
      </c>
      <c r="C178" s="8" t="s">
        <v>212</v>
      </c>
      <c r="D178" s="8" t="s">
        <v>11</v>
      </c>
      <c r="E178" s="18">
        <f>E179</f>
        <v>100000</v>
      </c>
    </row>
    <row r="179" spans="1:5" ht="30.75" customHeight="1" outlineLevel="5">
      <c r="A179" s="7" t="s">
        <v>83</v>
      </c>
      <c r="B179" s="8" t="s">
        <v>29</v>
      </c>
      <c r="C179" s="8" t="s">
        <v>212</v>
      </c>
      <c r="D179" s="8" t="s">
        <v>41</v>
      </c>
      <c r="E179" s="18">
        <f>E180</f>
        <v>100000</v>
      </c>
    </row>
    <row r="180" spans="1:5" ht="30.75" customHeight="1" outlineLevel="5">
      <c r="A180" s="7" t="s">
        <v>84</v>
      </c>
      <c r="B180" s="8" t="s">
        <v>29</v>
      </c>
      <c r="C180" s="8" t="s">
        <v>212</v>
      </c>
      <c r="D180" s="8" t="s">
        <v>12</v>
      </c>
      <c r="E180" s="18">
        <v>100000</v>
      </c>
    </row>
    <row r="181" spans="1:5" ht="18.75" customHeight="1" outlineLevel="5">
      <c r="A181" s="10" t="s">
        <v>195</v>
      </c>
      <c r="B181" s="6" t="s">
        <v>188</v>
      </c>
      <c r="C181" s="6" t="s">
        <v>196</v>
      </c>
      <c r="D181" s="6" t="s">
        <v>5</v>
      </c>
      <c r="E181" s="16">
        <f>E182</f>
        <v>3954229</v>
      </c>
    </row>
    <row r="182" spans="1:5" ht="30.75" customHeight="1" outlineLevel="5">
      <c r="A182" s="9" t="s">
        <v>174</v>
      </c>
      <c r="B182" s="6" t="s">
        <v>188</v>
      </c>
      <c r="C182" s="6" t="s">
        <v>197</v>
      </c>
      <c r="D182" s="6" t="s">
        <v>5</v>
      </c>
      <c r="E182" s="16">
        <f>E183</f>
        <v>3954229</v>
      </c>
    </row>
    <row r="183" spans="1:5" ht="31.5" customHeight="1" outlineLevel="5">
      <c r="A183" s="9" t="s">
        <v>193</v>
      </c>
      <c r="B183" s="6" t="s">
        <v>188</v>
      </c>
      <c r="C183" s="6" t="s">
        <v>106</v>
      </c>
      <c r="D183" s="6" t="s">
        <v>5</v>
      </c>
      <c r="E183" s="16">
        <f>E184</f>
        <v>3954229</v>
      </c>
    </row>
    <row r="184" spans="1:5" ht="27" customHeight="1" outlineLevel="5">
      <c r="A184" s="5" t="s">
        <v>125</v>
      </c>
      <c r="B184" s="6" t="s">
        <v>188</v>
      </c>
      <c r="C184" s="6" t="s">
        <v>124</v>
      </c>
      <c r="D184" s="6" t="s">
        <v>5</v>
      </c>
      <c r="E184" s="16">
        <f>E185+E191</f>
        <v>3954229</v>
      </c>
    </row>
    <row r="185" spans="1:5" ht="81.75" customHeight="1" outlineLevel="5">
      <c r="A185" s="5" t="s">
        <v>186</v>
      </c>
      <c r="B185" s="6" t="s">
        <v>188</v>
      </c>
      <c r="C185" s="6" t="s">
        <v>189</v>
      </c>
      <c r="D185" s="6" t="s">
        <v>5</v>
      </c>
      <c r="E185" s="16">
        <f>E186</f>
        <v>3914686.71</v>
      </c>
    </row>
    <row r="186" spans="1:5" ht="31.5" customHeight="1" outlineLevel="5">
      <c r="A186" s="41" t="s">
        <v>82</v>
      </c>
      <c r="B186" s="8" t="s">
        <v>188</v>
      </c>
      <c r="C186" s="8" t="s">
        <v>189</v>
      </c>
      <c r="D186" s="8" t="s">
        <v>11</v>
      </c>
      <c r="E186" s="18">
        <f>E187</f>
        <v>3914686.71</v>
      </c>
    </row>
    <row r="187" spans="1:5" ht="29.25" customHeight="1" outlineLevel="5">
      <c r="A187" s="42" t="s">
        <v>83</v>
      </c>
      <c r="B187" s="8" t="s">
        <v>188</v>
      </c>
      <c r="C187" s="8" t="s">
        <v>189</v>
      </c>
      <c r="D187" s="8" t="s">
        <v>41</v>
      </c>
      <c r="E187" s="18">
        <f>E188</f>
        <v>3914686.71</v>
      </c>
    </row>
    <row r="188" spans="1:5" ht="15.75" customHeight="1" outlineLevel="5">
      <c r="A188" s="39" t="s">
        <v>149</v>
      </c>
      <c r="B188" s="8" t="s">
        <v>188</v>
      </c>
      <c r="C188" s="8" t="s">
        <v>189</v>
      </c>
      <c r="D188" s="8" t="s">
        <v>12</v>
      </c>
      <c r="E188" s="18">
        <v>3914686.71</v>
      </c>
    </row>
    <row r="189" spans="1:5" ht="25.5" customHeight="1" outlineLevel="5">
      <c r="A189" s="9" t="s">
        <v>174</v>
      </c>
      <c r="B189" s="6" t="s">
        <v>188</v>
      </c>
      <c r="C189" s="6" t="s">
        <v>197</v>
      </c>
      <c r="D189" s="6" t="s">
        <v>5</v>
      </c>
      <c r="E189" s="16">
        <f>E190</f>
        <v>39542.29</v>
      </c>
    </row>
    <row r="190" spans="1:5" ht="30" customHeight="1" outlineLevel="5">
      <c r="A190" s="9" t="s">
        <v>193</v>
      </c>
      <c r="B190" s="6" t="s">
        <v>188</v>
      </c>
      <c r="C190" s="6" t="s">
        <v>106</v>
      </c>
      <c r="D190" s="6" t="s">
        <v>5</v>
      </c>
      <c r="E190" s="16">
        <f>E192</f>
        <v>39542.29</v>
      </c>
    </row>
    <row r="191" spans="1:5" ht="30" customHeight="1" outlineLevel="5">
      <c r="A191" s="5" t="s">
        <v>125</v>
      </c>
      <c r="B191" s="6" t="s">
        <v>188</v>
      </c>
      <c r="C191" s="6" t="s">
        <v>124</v>
      </c>
      <c r="D191" s="6" t="s">
        <v>5</v>
      </c>
      <c r="E191" s="16">
        <f>E192</f>
        <v>39542.29</v>
      </c>
    </row>
    <row r="192" spans="1:5" ht="96.75" customHeight="1" outlineLevel="5">
      <c r="A192" s="53" t="s">
        <v>187</v>
      </c>
      <c r="B192" s="6" t="s">
        <v>188</v>
      </c>
      <c r="C192" s="6" t="s">
        <v>190</v>
      </c>
      <c r="D192" s="6" t="s">
        <v>5</v>
      </c>
      <c r="E192" s="16">
        <f>E193</f>
        <v>39542.29</v>
      </c>
    </row>
    <row r="193" spans="1:5" ht="33" customHeight="1" outlineLevel="5">
      <c r="A193" s="41" t="s">
        <v>82</v>
      </c>
      <c r="B193" s="8" t="s">
        <v>188</v>
      </c>
      <c r="C193" s="8" t="s">
        <v>190</v>
      </c>
      <c r="D193" s="8" t="s">
        <v>11</v>
      </c>
      <c r="E193" s="18">
        <f>E194</f>
        <v>39542.29</v>
      </c>
    </row>
    <row r="194" spans="1:5" ht="30" customHeight="1" outlineLevel="5">
      <c r="A194" s="42" t="s">
        <v>83</v>
      </c>
      <c r="B194" s="8" t="s">
        <v>188</v>
      </c>
      <c r="C194" s="8" t="s">
        <v>190</v>
      </c>
      <c r="D194" s="8" t="s">
        <v>41</v>
      </c>
      <c r="E194" s="18">
        <f>E195</f>
        <v>39542.29</v>
      </c>
    </row>
    <row r="195" spans="1:5" ht="15.75" customHeight="1" outlineLevel="5">
      <c r="A195" s="39" t="s">
        <v>149</v>
      </c>
      <c r="B195" s="8" t="s">
        <v>188</v>
      </c>
      <c r="C195" s="8" t="s">
        <v>190</v>
      </c>
      <c r="D195" s="8" t="s">
        <v>12</v>
      </c>
      <c r="E195" s="18">
        <v>39542.29</v>
      </c>
    </row>
    <row r="196" spans="1:5" ht="52.5" customHeight="1" hidden="1" outlineLevel="5">
      <c r="A196" s="7" t="s">
        <v>157</v>
      </c>
      <c r="B196" s="8" t="s">
        <v>29</v>
      </c>
      <c r="C196" s="8" t="s">
        <v>158</v>
      </c>
      <c r="D196" s="8" t="s">
        <v>26</v>
      </c>
      <c r="E196" s="18">
        <v>0</v>
      </c>
    </row>
    <row r="197" spans="1:5" ht="15" customHeight="1" outlineLevel="5">
      <c r="A197" s="5" t="s">
        <v>30</v>
      </c>
      <c r="B197" s="12" t="s">
        <v>31</v>
      </c>
      <c r="C197" s="12" t="s">
        <v>75</v>
      </c>
      <c r="D197" s="12" t="s">
        <v>5</v>
      </c>
      <c r="E197" s="16">
        <f aca="true" t="shared" si="3" ref="E197:E203">E198</f>
        <v>491292</v>
      </c>
    </row>
    <row r="198" spans="1:5" ht="18" customHeight="1" outlineLevel="1">
      <c r="A198" s="10" t="s">
        <v>53</v>
      </c>
      <c r="B198" s="12" t="s">
        <v>32</v>
      </c>
      <c r="C198" s="12" t="s">
        <v>75</v>
      </c>
      <c r="D198" s="12" t="s">
        <v>5</v>
      </c>
      <c r="E198" s="16">
        <f t="shared" si="3"/>
        <v>491292</v>
      </c>
    </row>
    <row r="199" spans="1:5" ht="18" customHeight="1" outlineLevel="1">
      <c r="A199" s="9" t="s">
        <v>63</v>
      </c>
      <c r="B199" s="13" t="s">
        <v>32</v>
      </c>
      <c r="C199" s="13" t="s">
        <v>76</v>
      </c>
      <c r="D199" s="13" t="s">
        <v>5</v>
      </c>
      <c r="E199" s="17">
        <f>E201</f>
        <v>491292</v>
      </c>
    </row>
    <row r="200" spans="1:5" ht="15.75" customHeight="1" outlineLevel="1">
      <c r="A200" s="5" t="s">
        <v>129</v>
      </c>
      <c r="B200" s="6" t="s">
        <v>32</v>
      </c>
      <c r="C200" s="6" t="s">
        <v>128</v>
      </c>
      <c r="D200" s="6" t="s">
        <v>5</v>
      </c>
      <c r="E200" s="16">
        <f>E201</f>
        <v>491292</v>
      </c>
    </row>
    <row r="201" spans="1:5" ht="27.75" customHeight="1" outlineLevel="2">
      <c r="A201" s="5" t="s">
        <v>111</v>
      </c>
      <c r="B201" s="6" t="s">
        <v>32</v>
      </c>
      <c r="C201" s="6" t="s">
        <v>132</v>
      </c>
      <c r="D201" s="6" t="s">
        <v>5</v>
      </c>
      <c r="E201" s="16">
        <f t="shared" si="3"/>
        <v>491292</v>
      </c>
    </row>
    <row r="202" spans="1:5" ht="15" outlineLevel="3">
      <c r="A202" s="7" t="s">
        <v>54</v>
      </c>
      <c r="B202" s="8" t="s">
        <v>32</v>
      </c>
      <c r="C202" s="8" t="s">
        <v>132</v>
      </c>
      <c r="D202" s="8" t="s">
        <v>33</v>
      </c>
      <c r="E202" s="18">
        <f t="shared" si="3"/>
        <v>491292</v>
      </c>
    </row>
    <row r="203" spans="1:5" ht="16.5" customHeight="1" outlineLevel="3">
      <c r="A203" s="7" t="s">
        <v>61</v>
      </c>
      <c r="B203" s="8" t="s">
        <v>32</v>
      </c>
      <c r="C203" s="8" t="s">
        <v>132</v>
      </c>
      <c r="D203" s="8" t="s">
        <v>60</v>
      </c>
      <c r="E203" s="18">
        <f t="shared" si="3"/>
        <v>491292</v>
      </c>
    </row>
    <row r="204" spans="1:5" ht="29.25" customHeight="1" outlineLevel="4">
      <c r="A204" s="7" t="s">
        <v>112</v>
      </c>
      <c r="B204" s="8" t="s">
        <v>32</v>
      </c>
      <c r="C204" s="8" t="s">
        <v>132</v>
      </c>
      <c r="D204" s="8" t="s">
        <v>34</v>
      </c>
      <c r="E204" s="18">
        <v>491292</v>
      </c>
    </row>
    <row r="205" spans="1:5" ht="15.75" outlineLevel="5">
      <c r="A205" s="5" t="s">
        <v>35</v>
      </c>
      <c r="B205" s="12" t="s">
        <v>36</v>
      </c>
      <c r="C205" s="12" t="s">
        <v>75</v>
      </c>
      <c r="D205" s="12" t="s">
        <v>5</v>
      </c>
      <c r="E205" s="16">
        <f>E206</f>
        <v>110500</v>
      </c>
    </row>
    <row r="206" spans="1:5" ht="18" customHeight="1" outlineLevel="2">
      <c r="A206" s="10" t="s">
        <v>159</v>
      </c>
      <c r="B206" s="12" t="s">
        <v>192</v>
      </c>
      <c r="C206" s="12" t="s">
        <v>75</v>
      </c>
      <c r="D206" s="12" t="s">
        <v>5</v>
      </c>
      <c r="E206" s="16">
        <f>E208</f>
        <v>110500</v>
      </c>
    </row>
    <row r="207" spans="1:5" ht="30" customHeight="1" outlineLevel="2">
      <c r="A207" s="9" t="s">
        <v>174</v>
      </c>
      <c r="B207" s="13" t="s">
        <v>192</v>
      </c>
      <c r="C207" s="13" t="s">
        <v>92</v>
      </c>
      <c r="D207" s="13" t="s">
        <v>5</v>
      </c>
      <c r="E207" s="23">
        <f>E208</f>
        <v>110500</v>
      </c>
    </row>
    <row r="208" spans="1:5" ht="43.5" customHeight="1" outlineLevel="2">
      <c r="A208" s="5" t="s">
        <v>191</v>
      </c>
      <c r="B208" s="13" t="s">
        <v>192</v>
      </c>
      <c r="C208" s="13" t="s">
        <v>103</v>
      </c>
      <c r="D208" s="13" t="s">
        <v>5</v>
      </c>
      <c r="E208" s="17">
        <f>E211</f>
        <v>110500</v>
      </c>
    </row>
    <row r="209" spans="1:5" ht="42" customHeight="1" outlineLevel="2">
      <c r="A209" s="5" t="s">
        <v>123</v>
      </c>
      <c r="B209" s="6" t="s">
        <v>192</v>
      </c>
      <c r="C209" s="6" t="s">
        <v>122</v>
      </c>
      <c r="D209" s="6" t="s">
        <v>5</v>
      </c>
      <c r="E209" s="16">
        <f>E210</f>
        <v>110500</v>
      </c>
    </row>
    <row r="210" spans="1:5" ht="30" customHeight="1" outlineLevel="2">
      <c r="A210" s="5" t="s">
        <v>211</v>
      </c>
      <c r="B210" s="6" t="s">
        <v>192</v>
      </c>
      <c r="C210" s="6" t="s">
        <v>113</v>
      </c>
      <c r="D210" s="6" t="s">
        <v>5</v>
      </c>
      <c r="E210" s="16">
        <f>E211</f>
        <v>110500</v>
      </c>
    </row>
    <row r="211" spans="1:5" ht="32.25" customHeight="1" outlineLevel="5">
      <c r="A211" s="28" t="s">
        <v>82</v>
      </c>
      <c r="B211" s="8" t="s">
        <v>192</v>
      </c>
      <c r="C211" s="8" t="s">
        <v>113</v>
      </c>
      <c r="D211" s="8" t="s">
        <v>11</v>
      </c>
      <c r="E211" s="18">
        <f>E212</f>
        <v>110500</v>
      </c>
    </row>
    <row r="212" spans="1:5" ht="28.5" customHeight="1" outlineLevel="5">
      <c r="A212" s="29" t="s">
        <v>83</v>
      </c>
      <c r="B212" s="8" t="s">
        <v>192</v>
      </c>
      <c r="C212" s="8" t="s">
        <v>113</v>
      </c>
      <c r="D212" s="8" t="s">
        <v>41</v>
      </c>
      <c r="E212" s="18">
        <f>E213</f>
        <v>110500</v>
      </c>
    </row>
    <row r="213" spans="1:5" ht="33" customHeight="1" outlineLevel="5">
      <c r="A213" s="7" t="s">
        <v>84</v>
      </c>
      <c r="B213" s="8" t="s">
        <v>192</v>
      </c>
      <c r="C213" s="8" t="s">
        <v>113</v>
      </c>
      <c r="D213" s="8" t="s">
        <v>12</v>
      </c>
      <c r="E213" s="18">
        <v>110500</v>
      </c>
    </row>
    <row r="214" spans="1:5" ht="27" customHeight="1" hidden="1" outlineLevel="3">
      <c r="A214" s="7" t="s">
        <v>84</v>
      </c>
      <c r="B214" s="8" t="s">
        <v>160</v>
      </c>
      <c r="C214" s="8" t="s">
        <v>113</v>
      </c>
      <c r="D214" s="8" t="s">
        <v>12</v>
      </c>
      <c r="E214" s="19">
        <v>0</v>
      </c>
    </row>
    <row r="215" spans="1:5" ht="21.75" customHeight="1" outlineLevel="4">
      <c r="A215" s="5" t="s">
        <v>62</v>
      </c>
      <c r="B215" s="12" t="s">
        <v>37</v>
      </c>
      <c r="C215" s="12" t="s">
        <v>75</v>
      </c>
      <c r="D215" s="12" t="s">
        <v>5</v>
      </c>
      <c r="E215" s="16">
        <f aca="true" t="shared" si="4" ref="E215:E221">E216</f>
        <v>250000</v>
      </c>
    </row>
    <row r="216" spans="1:5" ht="17.25" customHeight="1" outlineLevel="5">
      <c r="A216" s="10" t="s">
        <v>55</v>
      </c>
      <c r="B216" s="12" t="s">
        <v>38</v>
      </c>
      <c r="C216" s="12" t="s">
        <v>75</v>
      </c>
      <c r="D216" s="12" t="s">
        <v>5</v>
      </c>
      <c r="E216" s="16">
        <f t="shared" si="4"/>
        <v>250000</v>
      </c>
    </row>
    <row r="217" spans="1:5" ht="17.25" customHeight="1" outlineLevel="5">
      <c r="A217" s="9" t="s">
        <v>63</v>
      </c>
      <c r="B217" s="13" t="s">
        <v>38</v>
      </c>
      <c r="C217" s="13" t="s">
        <v>76</v>
      </c>
      <c r="D217" s="13" t="s">
        <v>5</v>
      </c>
      <c r="E217" s="17">
        <f>E219</f>
        <v>250000</v>
      </c>
    </row>
    <row r="218" spans="1:5" ht="30" customHeight="1" outlineLevel="5">
      <c r="A218" s="5" t="s">
        <v>131</v>
      </c>
      <c r="B218" s="6" t="s">
        <v>38</v>
      </c>
      <c r="C218" s="6" t="s">
        <v>130</v>
      </c>
      <c r="D218" s="6" t="s">
        <v>5</v>
      </c>
      <c r="E218" s="16">
        <f>E219</f>
        <v>250000</v>
      </c>
    </row>
    <row r="219" spans="1:5" ht="27.75" customHeight="1" outlineLevel="2">
      <c r="A219" s="5" t="s">
        <v>114</v>
      </c>
      <c r="B219" s="6" t="s">
        <v>38</v>
      </c>
      <c r="C219" s="6" t="s">
        <v>133</v>
      </c>
      <c r="D219" s="6" t="s">
        <v>5</v>
      </c>
      <c r="E219" s="16">
        <f t="shared" si="4"/>
        <v>250000</v>
      </c>
    </row>
    <row r="220" spans="1:9" ht="29.25" customHeight="1" outlineLevel="2">
      <c r="A220" s="28" t="s">
        <v>82</v>
      </c>
      <c r="B220" s="8" t="s">
        <v>38</v>
      </c>
      <c r="C220" s="8" t="s">
        <v>133</v>
      </c>
      <c r="D220" s="8" t="s">
        <v>11</v>
      </c>
      <c r="E220" s="18">
        <f t="shared" si="4"/>
        <v>250000</v>
      </c>
      <c r="I220" s="4"/>
    </row>
    <row r="221" spans="1:5" ht="30.75" customHeight="1" outlineLevel="3">
      <c r="A221" s="29" t="s">
        <v>83</v>
      </c>
      <c r="B221" s="8" t="s">
        <v>38</v>
      </c>
      <c r="C221" s="8" t="s">
        <v>133</v>
      </c>
      <c r="D221" s="8" t="s">
        <v>41</v>
      </c>
      <c r="E221" s="18">
        <f t="shared" si="4"/>
        <v>250000</v>
      </c>
    </row>
    <row r="222" spans="1:5" ht="30" customHeight="1" outlineLevel="4">
      <c r="A222" s="7" t="s">
        <v>84</v>
      </c>
      <c r="B222" s="8" t="s">
        <v>38</v>
      </c>
      <c r="C222" s="8" t="s">
        <v>133</v>
      </c>
      <c r="D222" s="8" t="s">
        <v>12</v>
      </c>
      <c r="E222" s="18">
        <v>250000</v>
      </c>
    </row>
    <row r="223" spans="1:6" ht="15.75">
      <c r="A223" s="61" t="s">
        <v>39</v>
      </c>
      <c r="B223" s="61"/>
      <c r="C223" s="61"/>
      <c r="D223" s="61"/>
      <c r="E223" s="16">
        <f>E6</f>
        <v>65760745.720000006</v>
      </c>
      <c r="F223" s="4"/>
    </row>
    <row r="224" spans="1:5" ht="15">
      <c r="A224" s="31"/>
      <c r="B224" s="31"/>
      <c r="C224" s="31"/>
      <c r="D224" s="31"/>
      <c r="E224" s="32"/>
    </row>
    <row r="225" spans="1:5" ht="15">
      <c r="A225" s="31"/>
      <c r="B225" s="31"/>
      <c r="C225" s="31"/>
      <c r="D225" s="31"/>
      <c r="E225" s="32"/>
    </row>
    <row r="226" spans="1:5" ht="15">
      <c r="A226" s="31"/>
      <c r="B226" s="31"/>
      <c r="C226" s="31"/>
      <c r="D226" s="31"/>
      <c r="E226" s="32"/>
    </row>
    <row r="227" spans="1:5" ht="15">
      <c r="A227" s="31"/>
      <c r="B227" s="31"/>
      <c r="C227" s="31"/>
      <c r="D227" s="31"/>
      <c r="E227" s="32"/>
    </row>
  </sheetData>
  <sheetProtection/>
  <mergeCells count="4">
    <mergeCell ref="A3:E3"/>
    <mergeCell ref="A4:D4"/>
    <mergeCell ref="A223:D223"/>
    <mergeCell ref="B2:E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2020-09-23T00:38:09Z</cp:lastPrinted>
  <dcterms:created xsi:type="dcterms:W3CDTF">2012-09-03T01:56:51Z</dcterms:created>
  <dcterms:modified xsi:type="dcterms:W3CDTF">2020-12-07T02:12:59Z</dcterms:modified>
  <cp:category/>
  <cp:version/>
  <cp:contentType/>
  <cp:contentStatus/>
</cp:coreProperties>
</file>