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'Лист3'!$A$1:$P$77</definedName>
  </definedNames>
  <calcPr fullCalcOnLoad="1"/>
</workbook>
</file>

<file path=xl/sharedStrings.xml><?xml version="1.0" encoding="utf-8"?>
<sst xmlns="http://schemas.openxmlformats.org/spreadsheetml/2006/main" count="125" uniqueCount="86">
  <si>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</si>
  <si>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</si>
  <si>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</si>
  <si>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</si>
  <si>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</si>
  <si>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</si>
  <si>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</si>
  <si>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</si>
  <si>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</si>
  <si>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</si>
  <si>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</si>
  <si>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</si>
  <si>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</si>
  <si>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</si>
  <si>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</si>
  <si>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</si>
  <si>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</si>
  <si>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</si>
  <si>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</si>
  <si>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</si>
  <si>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</si>
  <si>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</si>
  <si>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</si>
  <si>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</si>
  <si>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</si>
  <si>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</si>
  <si>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</si>
  <si>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</si>
  <si>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</si>
  <si>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</si>
  <si>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</si>
  <si>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</si>
  <si>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</si>
  <si>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</si>
  <si>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</si>
  <si>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</si>
  <si>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</si>
  <si>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</si>
  <si>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</si>
  <si>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</si>
  <si>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</si>
  <si>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</si>
  <si>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</si>
  <si>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</si>
  <si>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</si>
  <si>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</si>
  <si>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</si>
  <si>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</si>
  <si>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</si>
  <si>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</si>
  <si>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</si>
  <si>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</si>
  <si>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</si>
  <si>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</si>
  <si>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</si>
  <si>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</si>
  <si>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</si>
  <si>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</si>
  <si>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</si>
  <si>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</si>
  <si>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</si>
  <si>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</si>
  <si>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</si>
  <si>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</si>
  <si>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</si>
  <si>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</si>
  <si>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</si>
  <si>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</si>
  <si>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</si>
  <si>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</si>
  <si>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</si>
  <si>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Исполнитель:</t>
  </si>
  <si>
    <t>992 1 11 07015 10 0000 120</t>
  </si>
  <si>
    <t xml:space="preserve">  (расшифровка подписи)</t>
  </si>
  <si>
    <t>(подпись)</t>
  </si>
  <si>
    <t>992 2 02 15001 10 0000 151</t>
  </si>
  <si>
    <t>992 2 02 30024 10 0000 151</t>
  </si>
  <si>
    <t>992 2 02 35118 10 0000 151</t>
  </si>
  <si>
    <t>992 2 02 29999 10 0000 151</t>
  </si>
  <si>
    <t>182 1 06 06043 10 0000 110</t>
  </si>
  <si>
    <t>А.В.Сущанская</t>
  </si>
  <si>
    <t>Кассовый план исполнения  бюджета  Бородинского сельского поселения Приморско-Ахтарского района в 2018 году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</si>
  <si>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</si>
  <si>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</si>
  <si>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Ведущий специалист</t>
  </si>
  <si>
    <t>на 01.02.2018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</si>
</sst>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7" xfId="0" applyFont="1" applyBorder="1" applyAlignment="1">
      <alignment/>
    </xf>
    <xf numFmtId="0" fontId="1" fillId="0" borderId="17" xfId="0" applyFont="1" applyBorder="1" applyAlignment="1">
      <alignment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4" fontId="8" fillId="33" borderId="12" xfId="0" applyNumberFormat="1" applyFont="1" applyFill="1" applyBorder="1" applyAlignment="1">
      <alignment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8" fillId="0" borderId="18" xfId="0" applyFont="1" applyFill="1" applyBorder="1" applyAlignment="1">
      <alignment wrapText="1"/>
    </xf>
    <xf numFmtId="180" fontId="8" fillId="0" borderId="18" xfId="0" applyNumberFormat="1" applyFont="1" applyFill="1" applyBorder="1" applyAlignment="1">
      <alignment wrapText="1"/>
    </xf>
    <xf numFmtId="180" fontId="8" fillId="0" borderId="18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180" fontId="9" fillId="0" borderId="19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 wrapText="1"/>
    </xf>
    <xf numFmtId="180" fontId="9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180" fontId="7" fillId="0" borderId="2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1" fontId="8" fillId="0" borderId="10" xfId="0" applyNumberFormat="1" applyFont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3" xfId="0" applyFont="1" applyBorder="1" applyAlignment="1">
      <alignment/>
    </xf>
    <xf numFmtId="0" fontId="1" fillId="0" borderId="0" xfId="0" applyFont="1" applyAlignment="1">
      <alignment horizontal="left"/>
    </xf>
    <xf numFmtId="0" fontId="4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5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90" zoomScaleNormal="90" zoomScalePageLayoutView="0" workbookViewId="0" topLeftCell="A50">
      <selection activeCell="F87" sqref="F87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1.00390625" style="0" customWidth="1"/>
    <col min="6" max="6" width="11.8515625" style="0" customWidth="1"/>
    <col min="7" max="7" width="11.28125" style="0" customWidth="1"/>
    <col min="8" max="8" width="11.140625" style="0" customWidth="1"/>
    <col min="9" max="9" width="11.28125" style="54" customWidth="1"/>
    <col min="10" max="10" width="11.8515625" style="54" customWidth="1"/>
    <col min="11" max="11" width="11.00390625" style="54" customWidth="1"/>
    <col min="12" max="14" width="12.28125" style="54" customWidth="1"/>
    <col min="15" max="15" width="13.00390625" style="54" customWidth="1"/>
    <col min="16" max="16" width="13.00390625" style="40" customWidth="1"/>
    <col min="17" max="17" width="12.57421875" style="0" customWidth="1"/>
  </cols>
  <sheetData>
    <row r="1" spans="1:8" ht="12.75">
      <c r="A1" s="53"/>
      <c r="B1" s="54"/>
      <c r="C1" s="54"/>
      <c r="D1" s="54"/>
      <c r="E1" s="54"/>
      <c r="F1" s="54"/>
      <c r="G1" s="54"/>
      <c r="H1" s="54"/>
    </row>
    <row r="2" spans="1:16" ht="15.75">
      <c r="A2" s="53"/>
      <c r="B2" s="54"/>
      <c r="C2" s="54"/>
      <c r="D2" s="54"/>
      <c r="E2" s="54"/>
      <c r="F2" s="54"/>
      <c r="G2" s="54"/>
      <c r="H2" s="54"/>
      <c r="I2" s="55" t="s">
        <v>0</v>
      </c>
      <c r="J2" s="55"/>
      <c r="K2" s="55"/>
      <c r="L2" s="55"/>
      <c r="M2" s="55"/>
      <c r="N2" s="55"/>
      <c r="O2" s="55"/>
      <c r="P2" s="82"/>
    </row>
    <row r="3" spans="1:16" ht="49.5" customHeight="1">
      <c r="A3" s="53"/>
      <c r="B3" s="54"/>
      <c r="C3" s="54"/>
      <c r="D3" s="54"/>
      <c r="E3" s="54"/>
      <c r="F3" s="54"/>
      <c r="G3" s="54"/>
      <c r="H3" s="54"/>
      <c r="I3" s="103" t="s">
        <v>82</v>
      </c>
      <c r="J3" s="103"/>
      <c r="K3" s="103"/>
      <c r="L3" s="103"/>
      <c r="M3" s="103"/>
      <c r="N3" s="103"/>
      <c r="O3" s="103"/>
      <c r="P3" s="103"/>
    </row>
    <row r="4" spans="1:16" ht="36" customHeight="1">
      <c r="A4" s="53"/>
      <c r="B4" s="54"/>
      <c r="C4" s="54"/>
      <c r="D4" s="54"/>
      <c r="E4" s="54" t="s">
        <v>28</v>
      </c>
      <c r="F4" s="54"/>
      <c r="G4" s="54"/>
      <c r="H4" s="54"/>
      <c r="I4" s="56" t="s">
        <v>1</v>
      </c>
      <c r="J4" s="56"/>
      <c r="K4" s="56"/>
      <c r="L4" s="56"/>
      <c r="M4" s="109" t="s">
        <v>83</v>
      </c>
      <c r="N4" s="109"/>
      <c r="O4" s="56"/>
      <c r="P4" s="82" t="s">
        <v>25</v>
      </c>
    </row>
    <row r="5" spans="1:16" ht="15.75">
      <c r="A5" s="53"/>
      <c r="B5" s="54"/>
      <c r="C5" s="54"/>
      <c r="D5" s="54"/>
      <c r="E5" s="54"/>
      <c r="F5" s="54"/>
      <c r="G5" s="54"/>
      <c r="H5" s="54"/>
      <c r="I5" s="121" t="s">
        <v>74</v>
      </c>
      <c r="J5" s="121"/>
      <c r="K5" s="121"/>
      <c r="L5" s="118" t="s">
        <v>73</v>
      </c>
      <c r="M5" s="118"/>
      <c r="N5" s="118"/>
      <c r="O5" s="55"/>
      <c r="P5" s="82"/>
    </row>
    <row r="6" spans="1:16" ht="20.25" customHeight="1">
      <c r="A6" s="53"/>
      <c r="B6" s="54"/>
      <c r="C6" s="54"/>
      <c r="D6" s="54"/>
      <c r="E6" s="54"/>
      <c r="F6" s="54"/>
      <c r="G6" s="54"/>
      <c r="H6" s="54"/>
      <c r="I6" s="57" t="s">
        <v>2</v>
      </c>
      <c r="J6" s="56"/>
      <c r="K6" s="56"/>
      <c r="L6" s="56"/>
      <c r="M6" s="56"/>
      <c r="N6" s="56"/>
      <c r="O6" s="56"/>
      <c r="P6" s="82"/>
    </row>
    <row r="7" spans="1:16" ht="15.75">
      <c r="A7" s="53"/>
      <c r="B7" s="54"/>
      <c r="C7" s="54"/>
      <c r="D7" s="54"/>
      <c r="E7" s="54"/>
      <c r="F7" s="54"/>
      <c r="G7" s="54"/>
      <c r="H7" s="54"/>
      <c r="I7" s="58" t="s">
        <v>3</v>
      </c>
      <c r="J7" s="56"/>
      <c r="K7" s="56"/>
      <c r="L7" s="56"/>
      <c r="M7" s="56"/>
      <c r="N7" s="56"/>
      <c r="O7" s="56"/>
      <c r="P7" s="82"/>
    </row>
    <row r="8" spans="1:8" ht="12.75">
      <c r="A8" s="53"/>
      <c r="B8" s="54"/>
      <c r="C8" s="54"/>
      <c r="D8" s="54"/>
      <c r="E8" s="54"/>
      <c r="F8" s="54"/>
      <c r="G8" s="54"/>
      <c r="H8" s="54"/>
    </row>
    <row r="9" spans="1:8" ht="12.75" hidden="1">
      <c r="A9" s="53"/>
      <c r="B9" s="54"/>
      <c r="C9" s="54"/>
      <c r="D9" s="54"/>
      <c r="E9" s="54"/>
      <c r="F9" s="54"/>
      <c r="G9" s="54"/>
      <c r="H9" s="54"/>
    </row>
    <row r="10" spans="1:8" ht="12.75" hidden="1">
      <c r="A10" s="53"/>
      <c r="B10" s="54"/>
      <c r="C10" s="54"/>
      <c r="D10" s="54"/>
      <c r="E10" s="54"/>
      <c r="F10" s="54"/>
      <c r="G10" s="54"/>
      <c r="H10" s="54"/>
    </row>
    <row r="11" spans="1:13" ht="15" customHeight="1">
      <c r="A11" s="104" t="s">
        <v>81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6" ht="17.25" customHeight="1" thickBot="1">
      <c r="A12" s="54"/>
      <c r="B12" s="54"/>
      <c r="C12" s="59"/>
      <c r="D12" s="60"/>
      <c r="E12" s="122" t="s">
        <v>85</v>
      </c>
      <c r="F12" s="122"/>
      <c r="G12" s="117"/>
      <c r="H12" s="117"/>
      <c r="P12" s="83" t="s">
        <v>4</v>
      </c>
    </row>
    <row r="13" spans="1:16" ht="12.75" customHeight="1">
      <c r="A13" s="105" t="s">
        <v>39</v>
      </c>
      <c r="B13" s="107" t="s">
        <v>40</v>
      </c>
      <c r="C13" s="107" t="s">
        <v>37</v>
      </c>
      <c r="D13" s="107" t="s">
        <v>43</v>
      </c>
      <c r="E13" s="119" t="s">
        <v>5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0"/>
    </row>
    <row r="14" spans="1:16" ht="60.75" customHeight="1">
      <c r="A14" s="106"/>
      <c r="B14" s="108"/>
      <c r="C14" s="108"/>
      <c r="D14" s="108"/>
      <c r="E14" s="9" t="s">
        <v>45</v>
      </c>
      <c r="F14" s="9" t="s">
        <v>46</v>
      </c>
      <c r="G14" s="9" t="s">
        <v>47</v>
      </c>
      <c r="H14" s="9" t="s">
        <v>48</v>
      </c>
      <c r="I14" s="63" t="s">
        <v>49</v>
      </c>
      <c r="J14" s="63" t="s">
        <v>50</v>
      </c>
      <c r="K14" s="63" t="s">
        <v>51</v>
      </c>
      <c r="L14" s="63" t="s">
        <v>52</v>
      </c>
      <c r="M14" s="63" t="s">
        <v>53</v>
      </c>
      <c r="N14" s="63" t="s">
        <v>54</v>
      </c>
      <c r="O14" s="63" t="s">
        <v>55</v>
      </c>
      <c r="P14" s="84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11"/>
      <c r="I15" s="64"/>
      <c r="J15" s="64"/>
      <c r="K15" s="64"/>
      <c r="L15" s="64"/>
      <c r="M15" s="64"/>
      <c r="N15" s="64"/>
      <c r="O15" s="64"/>
      <c r="P15" s="85"/>
    </row>
    <row r="16" spans="1:16" ht="16.5" customHeight="1">
      <c r="A16" s="23"/>
      <c r="B16" s="9"/>
      <c r="C16" s="9"/>
      <c r="D16" s="10"/>
      <c r="E16" s="9"/>
      <c r="F16" s="9"/>
      <c r="G16" s="9"/>
      <c r="H16" s="9"/>
      <c r="I16" s="63"/>
      <c r="J16" s="63"/>
      <c r="K16" s="63"/>
      <c r="L16" s="63"/>
      <c r="M16" s="63"/>
      <c r="N16" s="63"/>
      <c r="O16" s="63"/>
      <c r="P16" s="84"/>
    </row>
    <row r="17" spans="1:16" ht="15">
      <c r="A17" s="23"/>
      <c r="B17" s="9"/>
      <c r="C17" s="9"/>
      <c r="D17" s="10"/>
      <c r="E17" s="9"/>
      <c r="F17" s="9"/>
      <c r="G17" s="9"/>
      <c r="H17" s="9"/>
      <c r="I17" s="63"/>
      <c r="J17" s="63"/>
      <c r="K17" s="63"/>
      <c r="L17" s="63"/>
      <c r="M17" s="63"/>
      <c r="N17" s="63"/>
      <c r="O17" s="63"/>
      <c r="P17" s="84"/>
    </row>
    <row r="18" spans="1:16" ht="16.5" customHeight="1">
      <c r="A18" s="115" t="s">
        <v>31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4"/>
    </row>
    <row r="19" spans="1:16" ht="17.25" customHeight="1">
      <c r="A19" s="115" t="s">
        <v>32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4"/>
    </row>
    <row r="20" spans="1:17" s="40" customFormat="1" ht="18.75" customHeight="1">
      <c r="A20" s="49" t="s">
        <v>64</v>
      </c>
      <c r="B20" s="41" t="s">
        <v>68</v>
      </c>
      <c r="C20" s="99">
        <v>101000000</v>
      </c>
      <c r="D20" s="42">
        <f>SUM(E20:P20)</f>
        <v>400000</v>
      </c>
      <c r="E20" s="42">
        <v>33300</v>
      </c>
      <c r="F20" s="42">
        <v>33300</v>
      </c>
      <c r="G20" s="42">
        <v>33300</v>
      </c>
      <c r="H20" s="42">
        <v>33300</v>
      </c>
      <c r="I20" s="65">
        <v>33300</v>
      </c>
      <c r="J20" s="65">
        <v>33300</v>
      </c>
      <c r="K20" s="65">
        <v>33300</v>
      </c>
      <c r="L20" s="65">
        <v>33300</v>
      </c>
      <c r="M20" s="65">
        <v>33300</v>
      </c>
      <c r="N20" s="65">
        <v>33300</v>
      </c>
      <c r="O20" s="65">
        <v>33500</v>
      </c>
      <c r="P20" s="42">
        <v>33500</v>
      </c>
      <c r="Q20" s="48"/>
    </row>
    <row r="21" spans="1:17" s="40" customFormat="1" ht="18.75" customHeight="1">
      <c r="A21" s="49" t="s">
        <v>64</v>
      </c>
      <c r="B21" s="41" t="s">
        <v>65</v>
      </c>
      <c r="C21" s="99">
        <v>101000000</v>
      </c>
      <c r="D21" s="42">
        <f aca="true" t="shared" si="0" ref="D21:D34">SUM(E21:P21)</f>
        <v>4000</v>
      </c>
      <c r="E21" s="42"/>
      <c r="F21" s="42"/>
      <c r="G21" s="42"/>
      <c r="H21" s="42"/>
      <c r="I21" s="65"/>
      <c r="J21" s="65"/>
      <c r="K21" s="65"/>
      <c r="L21" s="65"/>
      <c r="M21" s="65">
        <v>1000</v>
      </c>
      <c r="N21" s="65">
        <v>1000</v>
      </c>
      <c r="O21" s="65">
        <v>1000</v>
      </c>
      <c r="P21" s="86">
        <v>1000</v>
      </c>
      <c r="Q21" s="48"/>
    </row>
    <row r="22" spans="1:17" s="40" customFormat="1" ht="18" customHeight="1">
      <c r="A22" s="49" t="s">
        <v>64</v>
      </c>
      <c r="B22" s="41" t="s">
        <v>69</v>
      </c>
      <c r="C22" s="99">
        <v>101000000</v>
      </c>
      <c r="D22" s="42">
        <f t="shared" si="0"/>
        <v>770100</v>
      </c>
      <c r="E22" s="42">
        <v>64100</v>
      </c>
      <c r="F22" s="42">
        <v>64100</v>
      </c>
      <c r="G22" s="42">
        <v>64100</v>
      </c>
      <c r="H22" s="42">
        <v>64100</v>
      </c>
      <c r="I22" s="65">
        <v>64100</v>
      </c>
      <c r="J22" s="65">
        <v>64100</v>
      </c>
      <c r="K22" s="65">
        <v>64100</v>
      </c>
      <c r="L22" s="65">
        <v>64100</v>
      </c>
      <c r="M22" s="65">
        <v>64100</v>
      </c>
      <c r="N22" s="65">
        <v>64100</v>
      </c>
      <c r="O22" s="65">
        <v>64500</v>
      </c>
      <c r="P22" s="86">
        <v>64600</v>
      </c>
      <c r="Q22" s="101"/>
    </row>
    <row r="23" spans="1:18" s="40" customFormat="1" ht="15.75" customHeight="1">
      <c r="A23" s="49" t="s">
        <v>7</v>
      </c>
      <c r="B23" s="41" t="s">
        <v>60</v>
      </c>
      <c r="C23" s="99">
        <v>101000000</v>
      </c>
      <c r="D23" s="42">
        <f t="shared" si="0"/>
        <v>1080000</v>
      </c>
      <c r="E23" s="42">
        <v>30000</v>
      </c>
      <c r="F23" s="42">
        <v>60000</v>
      </c>
      <c r="G23" s="42">
        <v>60000</v>
      </c>
      <c r="H23" s="42">
        <v>60000</v>
      </c>
      <c r="I23" s="65">
        <v>60000</v>
      </c>
      <c r="J23" s="65">
        <v>60000</v>
      </c>
      <c r="K23" s="65">
        <v>100000</v>
      </c>
      <c r="L23" s="65">
        <v>100000</v>
      </c>
      <c r="M23" s="65">
        <v>100000</v>
      </c>
      <c r="N23" s="65">
        <v>150000</v>
      </c>
      <c r="O23" s="65">
        <v>150000</v>
      </c>
      <c r="P23" s="86">
        <v>150000</v>
      </c>
      <c r="Q23" s="48"/>
      <c r="R23" s="3"/>
    </row>
    <row r="24" spans="1:17" s="40" customFormat="1" ht="18.75" customHeight="1">
      <c r="A24" s="49" t="s">
        <v>7</v>
      </c>
      <c r="B24" s="41" t="s">
        <v>61</v>
      </c>
      <c r="C24" s="99">
        <v>101000000</v>
      </c>
      <c r="D24" s="42">
        <f t="shared" si="0"/>
        <v>6900</v>
      </c>
      <c r="E24" s="42"/>
      <c r="F24" s="42"/>
      <c r="G24" s="42">
        <v>6900</v>
      </c>
      <c r="H24" s="42"/>
      <c r="I24" s="65"/>
      <c r="J24" s="65"/>
      <c r="K24" s="65"/>
      <c r="L24" s="65"/>
      <c r="M24" s="65"/>
      <c r="N24" s="65"/>
      <c r="O24" s="65"/>
      <c r="P24" s="86"/>
      <c r="Q24" s="48"/>
    </row>
    <row r="25" spans="1:17" s="40" customFormat="1" ht="17.25" customHeight="1">
      <c r="A25" s="49" t="s">
        <v>7</v>
      </c>
      <c r="B25" s="41" t="s">
        <v>8</v>
      </c>
      <c r="C25" s="99">
        <v>101000000</v>
      </c>
      <c r="D25" s="42">
        <f t="shared" si="0"/>
        <v>420000</v>
      </c>
      <c r="E25" s="42"/>
      <c r="F25" s="42">
        <v>4000</v>
      </c>
      <c r="G25" s="42">
        <v>4000</v>
      </c>
      <c r="H25" s="42">
        <v>5000</v>
      </c>
      <c r="I25" s="65">
        <v>10000</v>
      </c>
      <c r="J25" s="65">
        <v>10000</v>
      </c>
      <c r="K25" s="65">
        <v>15000</v>
      </c>
      <c r="L25" s="65">
        <v>15000</v>
      </c>
      <c r="M25" s="65">
        <v>50000</v>
      </c>
      <c r="N25" s="65">
        <v>60000</v>
      </c>
      <c r="O25" s="65">
        <v>150000</v>
      </c>
      <c r="P25" s="86">
        <v>97000</v>
      </c>
      <c r="Q25" s="48"/>
    </row>
    <row r="26" spans="1:17" s="40" customFormat="1" ht="16.5" customHeight="1">
      <c r="A26" s="46" t="s">
        <v>7</v>
      </c>
      <c r="B26" s="41" t="s">
        <v>70</v>
      </c>
      <c r="C26" s="99">
        <v>101000000</v>
      </c>
      <c r="D26" s="42">
        <f t="shared" si="0"/>
        <v>260000</v>
      </c>
      <c r="E26" s="50"/>
      <c r="F26" s="42">
        <v>20000</v>
      </c>
      <c r="G26" s="42">
        <v>20000</v>
      </c>
      <c r="H26" s="42">
        <v>20000</v>
      </c>
      <c r="I26" s="65">
        <v>25000</v>
      </c>
      <c r="J26" s="65">
        <v>25000</v>
      </c>
      <c r="K26" s="65">
        <v>30000</v>
      </c>
      <c r="L26" s="65">
        <v>30000</v>
      </c>
      <c r="M26" s="65">
        <v>30000</v>
      </c>
      <c r="N26" s="65">
        <v>30000</v>
      </c>
      <c r="O26" s="65">
        <v>30000</v>
      </c>
      <c r="P26" s="86"/>
      <c r="Q26" s="48"/>
    </row>
    <row r="27" spans="1:17" s="40" customFormat="1" ht="16.5" customHeight="1">
      <c r="A27" s="46" t="s">
        <v>7</v>
      </c>
      <c r="B27" s="41" t="s">
        <v>79</v>
      </c>
      <c r="C27" s="99">
        <v>101000000</v>
      </c>
      <c r="D27" s="42">
        <f t="shared" si="0"/>
        <v>2200000</v>
      </c>
      <c r="E27" s="42"/>
      <c r="F27" s="42">
        <v>30000</v>
      </c>
      <c r="G27" s="42">
        <v>30000</v>
      </c>
      <c r="H27" s="42">
        <v>35000</v>
      </c>
      <c r="I27" s="65">
        <v>35000</v>
      </c>
      <c r="J27" s="65">
        <v>60000</v>
      </c>
      <c r="K27" s="65">
        <v>80000</v>
      </c>
      <c r="L27" s="65">
        <v>100000</v>
      </c>
      <c r="M27" s="65">
        <v>100000</v>
      </c>
      <c r="N27" s="65">
        <v>450000</v>
      </c>
      <c r="O27" s="65">
        <v>900000</v>
      </c>
      <c r="P27" s="86">
        <v>380000</v>
      </c>
      <c r="Q27" s="48"/>
    </row>
    <row r="28" spans="1:17" s="40" customFormat="1" ht="27" customHeight="1">
      <c r="A28" s="46" t="s">
        <v>67</v>
      </c>
      <c r="B28" s="41" t="s">
        <v>9</v>
      </c>
      <c r="C28" s="99">
        <v>101000000</v>
      </c>
      <c r="D28" s="42">
        <f t="shared" si="0"/>
        <v>62400</v>
      </c>
      <c r="E28" s="42">
        <v>5200</v>
      </c>
      <c r="F28" s="42">
        <v>5200</v>
      </c>
      <c r="G28" s="42">
        <v>5200</v>
      </c>
      <c r="H28" s="42">
        <v>5200</v>
      </c>
      <c r="I28" s="65">
        <v>5200</v>
      </c>
      <c r="J28" s="65">
        <v>5200</v>
      </c>
      <c r="K28" s="65">
        <v>5200</v>
      </c>
      <c r="L28" s="65">
        <v>5200</v>
      </c>
      <c r="M28" s="65">
        <v>5200</v>
      </c>
      <c r="N28" s="65">
        <v>5200</v>
      </c>
      <c r="O28" s="65">
        <v>5200</v>
      </c>
      <c r="P28" s="86">
        <v>5200</v>
      </c>
      <c r="Q28" s="48"/>
    </row>
    <row r="29" spans="1:17" s="40" customFormat="1" ht="27" customHeight="1">
      <c r="A29" s="46" t="s">
        <v>67</v>
      </c>
      <c r="B29" s="41" t="s">
        <v>72</v>
      </c>
      <c r="C29" s="99">
        <v>101000000</v>
      </c>
      <c r="D29" s="42">
        <f t="shared" si="0"/>
        <v>8500</v>
      </c>
      <c r="E29" s="42"/>
      <c r="F29" s="42"/>
      <c r="G29" s="42"/>
      <c r="H29" s="42">
        <v>8500</v>
      </c>
      <c r="I29" s="65"/>
      <c r="J29" s="65"/>
      <c r="K29" s="65"/>
      <c r="L29" s="65"/>
      <c r="M29" s="65"/>
      <c r="N29" s="65"/>
      <c r="O29" s="65"/>
      <c r="P29" s="86"/>
      <c r="Q29" s="48"/>
    </row>
    <row r="30" spans="1:17" s="40" customFormat="1" ht="27.75" customHeight="1">
      <c r="A30" s="46" t="s">
        <v>67</v>
      </c>
      <c r="B30" s="41" t="s">
        <v>75</v>
      </c>
      <c r="C30" s="99">
        <v>101000000</v>
      </c>
      <c r="D30" s="42">
        <f t="shared" si="0"/>
        <v>2689300</v>
      </c>
      <c r="E30" s="42">
        <v>224100</v>
      </c>
      <c r="F30" s="42">
        <v>224100</v>
      </c>
      <c r="G30" s="42">
        <v>224100</v>
      </c>
      <c r="H30" s="42">
        <v>224100</v>
      </c>
      <c r="I30" s="65">
        <v>224100</v>
      </c>
      <c r="J30" s="65">
        <v>224100</v>
      </c>
      <c r="K30" s="65">
        <v>224100</v>
      </c>
      <c r="L30" s="65">
        <v>224100</v>
      </c>
      <c r="M30" s="65">
        <v>224100</v>
      </c>
      <c r="N30" s="65">
        <v>224100</v>
      </c>
      <c r="O30" s="65">
        <v>224100</v>
      </c>
      <c r="P30" s="86">
        <v>224200</v>
      </c>
      <c r="Q30" s="48"/>
    </row>
    <row r="31" spans="1:17" s="40" customFormat="1" ht="28.5" customHeight="1">
      <c r="A31" s="46" t="s">
        <v>67</v>
      </c>
      <c r="B31" s="41" t="s">
        <v>78</v>
      </c>
      <c r="C31" s="99">
        <v>180002019</v>
      </c>
      <c r="D31" s="42">
        <f t="shared" si="0"/>
        <v>1644600</v>
      </c>
      <c r="E31" s="42"/>
      <c r="F31" s="42"/>
      <c r="G31" s="42"/>
      <c r="H31" s="42"/>
      <c r="I31" s="65"/>
      <c r="J31" s="65"/>
      <c r="K31" s="65"/>
      <c r="L31" s="65"/>
      <c r="M31" s="65"/>
      <c r="N31" s="65"/>
      <c r="O31" s="65"/>
      <c r="P31" s="86">
        <v>1644600</v>
      </c>
      <c r="Q31" s="48"/>
    </row>
    <row r="32" spans="1:17" s="40" customFormat="1" ht="28.5" customHeight="1">
      <c r="A32" s="46" t="s">
        <v>67</v>
      </c>
      <c r="B32" s="41" t="s">
        <v>76</v>
      </c>
      <c r="C32" s="99">
        <v>180003001</v>
      </c>
      <c r="D32" s="42">
        <f t="shared" si="0"/>
        <v>3800</v>
      </c>
      <c r="E32" s="51"/>
      <c r="F32" s="42"/>
      <c r="G32" s="42"/>
      <c r="H32" s="42"/>
      <c r="I32" s="65"/>
      <c r="J32" s="65"/>
      <c r="K32" s="65"/>
      <c r="L32" s="65"/>
      <c r="M32" s="65"/>
      <c r="N32" s="65"/>
      <c r="O32" s="65"/>
      <c r="P32" s="86">
        <v>3800</v>
      </c>
      <c r="Q32" s="80"/>
    </row>
    <row r="33" spans="1:17" s="40" customFormat="1" ht="27" customHeight="1">
      <c r="A33" s="46" t="s">
        <v>67</v>
      </c>
      <c r="B33" s="41" t="s">
        <v>77</v>
      </c>
      <c r="C33" s="99">
        <v>203063000</v>
      </c>
      <c r="D33" s="42">
        <f t="shared" si="0"/>
        <v>186800</v>
      </c>
      <c r="E33" s="42"/>
      <c r="F33" s="43"/>
      <c r="G33" s="43"/>
      <c r="H33" s="43"/>
      <c r="I33" s="66"/>
      <c r="J33" s="66"/>
      <c r="K33" s="66"/>
      <c r="L33" s="66"/>
      <c r="M33" s="78"/>
      <c r="N33" s="66"/>
      <c r="O33" s="66"/>
      <c r="P33" s="87">
        <v>186800</v>
      </c>
      <c r="Q33" s="80"/>
    </row>
    <row r="34" spans="1:17" s="40" customFormat="1" ht="75" customHeight="1">
      <c r="A34" s="46" t="s">
        <v>59</v>
      </c>
      <c r="B34" s="47" t="s">
        <v>57</v>
      </c>
      <c r="C34" s="100"/>
      <c r="D34" s="42">
        <f t="shared" si="0"/>
        <v>9736400</v>
      </c>
      <c r="E34" s="44">
        <f>SUM(E20:E33)</f>
        <v>356700</v>
      </c>
      <c r="F34" s="44">
        <f aca="true" t="shared" si="1" ref="F34:P34">SUM(F20:F33)</f>
        <v>440700</v>
      </c>
      <c r="G34" s="44">
        <f t="shared" si="1"/>
        <v>447600</v>
      </c>
      <c r="H34" s="44">
        <f t="shared" si="1"/>
        <v>455200</v>
      </c>
      <c r="I34" s="44">
        <f t="shared" si="1"/>
        <v>456700</v>
      </c>
      <c r="J34" s="44">
        <f t="shared" si="1"/>
        <v>481700</v>
      </c>
      <c r="K34" s="44">
        <f t="shared" si="1"/>
        <v>551700</v>
      </c>
      <c r="L34" s="44">
        <f t="shared" si="1"/>
        <v>571700</v>
      </c>
      <c r="M34" s="44">
        <f t="shared" si="1"/>
        <v>607700</v>
      </c>
      <c r="N34" s="44">
        <f t="shared" si="1"/>
        <v>1017700</v>
      </c>
      <c r="O34" s="44">
        <f t="shared" si="1"/>
        <v>1558300</v>
      </c>
      <c r="P34" s="44">
        <f t="shared" si="1"/>
        <v>2790700</v>
      </c>
      <c r="Q34" s="80">
        <f>P34+O34+N34+M34+L34+K34+J34+I34+H34+G34+F34+E34</f>
        <v>9736400</v>
      </c>
    </row>
    <row r="35" spans="1:17" ht="15.75" customHeight="1">
      <c r="A35" s="23"/>
      <c r="B35" s="15"/>
      <c r="C35" s="16"/>
      <c r="D35" s="17" t="s">
        <v>28</v>
      </c>
      <c r="E35" s="17"/>
      <c r="F35" s="17"/>
      <c r="G35" s="17"/>
      <c r="H35" s="17"/>
      <c r="I35" s="67"/>
      <c r="J35" s="67"/>
      <c r="K35" s="67"/>
      <c r="L35" s="67"/>
      <c r="M35" s="67"/>
      <c r="N35" s="67"/>
      <c r="O35" s="67"/>
      <c r="P35" s="88"/>
      <c r="Q35" s="81"/>
    </row>
    <row r="36" spans="1:17" ht="16.5" customHeight="1">
      <c r="A36" s="115" t="s">
        <v>10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4"/>
      <c r="Q36" s="81"/>
    </row>
    <row r="37" spans="1:17" ht="14.25" customHeight="1">
      <c r="A37" s="23"/>
      <c r="B37" s="9"/>
      <c r="C37" s="9"/>
      <c r="D37" s="11">
        <v>0</v>
      </c>
      <c r="E37" s="9"/>
      <c r="F37" s="9"/>
      <c r="G37" s="9"/>
      <c r="H37" s="9"/>
      <c r="I37" s="63"/>
      <c r="J37" s="63"/>
      <c r="K37" s="63"/>
      <c r="L37" s="63"/>
      <c r="M37" s="63"/>
      <c r="N37" s="63"/>
      <c r="O37" s="63"/>
      <c r="P37" s="84"/>
      <c r="Q37" s="81"/>
    </row>
    <row r="38" spans="1:17" ht="45">
      <c r="A38" s="24" t="s">
        <v>11</v>
      </c>
      <c r="B38" s="15" t="s">
        <v>57</v>
      </c>
      <c r="C38" s="9"/>
      <c r="D38" s="11">
        <v>0</v>
      </c>
      <c r="E38" s="9"/>
      <c r="F38" s="9"/>
      <c r="G38" s="9"/>
      <c r="H38" s="9"/>
      <c r="I38" s="63"/>
      <c r="J38" s="63"/>
      <c r="K38" s="63"/>
      <c r="L38" s="63"/>
      <c r="M38" s="63"/>
      <c r="N38" s="63"/>
      <c r="O38" s="63"/>
      <c r="P38" s="84"/>
      <c r="Q38" s="81"/>
    </row>
    <row r="39" spans="1:16" ht="15">
      <c r="A39" s="24"/>
      <c r="B39" s="15"/>
      <c r="C39" s="9"/>
      <c r="D39" s="11"/>
      <c r="E39" s="9"/>
      <c r="F39" s="9"/>
      <c r="G39" s="9"/>
      <c r="H39" s="9"/>
      <c r="I39" s="63"/>
      <c r="J39" s="63"/>
      <c r="K39" s="63" t="s">
        <v>62</v>
      </c>
      <c r="L39" s="63"/>
      <c r="M39" s="63"/>
      <c r="N39" s="63" t="s">
        <v>62</v>
      </c>
      <c r="O39" s="63"/>
      <c r="P39" s="84"/>
    </row>
    <row r="40" spans="1:16" ht="78" customHeight="1">
      <c r="A40" s="24" t="s">
        <v>33</v>
      </c>
      <c r="B40" s="15" t="s">
        <v>57</v>
      </c>
      <c r="C40" s="8"/>
      <c r="D40" s="34">
        <f>D34</f>
        <v>9736400</v>
      </c>
      <c r="E40" s="34">
        <f aca="true" t="shared" si="2" ref="E40:P40">E34</f>
        <v>356700</v>
      </c>
      <c r="F40" s="34">
        <f t="shared" si="2"/>
        <v>440700</v>
      </c>
      <c r="G40" s="34">
        <f t="shared" si="2"/>
        <v>447600</v>
      </c>
      <c r="H40" s="34">
        <f t="shared" si="2"/>
        <v>455200</v>
      </c>
      <c r="I40" s="68">
        <f t="shared" si="2"/>
        <v>456700</v>
      </c>
      <c r="J40" s="68">
        <f t="shared" si="2"/>
        <v>481700</v>
      </c>
      <c r="K40" s="68">
        <f t="shared" si="2"/>
        <v>551700</v>
      </c>
      <c r="L40" s="68">
        <f t="shared" si="2"/>
        <v>571700</v>
      </c>
      <c r="M40" s="68">
        <f t="shared" si="2"/>
        <v>607700</v>
      </c>
      <c r="N40" s="68">
        <f t="shared" si="2"/>
        <v>1017700</v>
      </c>
      <c r="O40" s="68">
        <f t="shared" si="2"/>
        <v>1558300</v>
      </c>
      <c r="P40" s="89">
        <f t="shared" si="2"/>
        <v>2790700</v>
      </c>
    </row>
    <row r="41" spans="1:16" ht="16.5" customHeight="1">
      <c r="A41" s="23"/>
      <c r="B41" s="15"/>
      <c r="C41" s="9"/>
      <c r="D41" s="9"/>
      <c r="E41" s="9"/>
      <c r="F41" s="9"/>
      <c r="G41" s="9"/>
      <c r="H41" s="9"/>
      <c r="I41" s="63"/>
      <c r="J41" s="63"/>
      <c r="K41" s="63"/>
      <c r="L41" s="63"/>
      <c r="M41" s="63"/>
      <c r="N41" s="63"/>
      <c r="O41" s="63"/>
      <c r="P41" s="84"/>
    </row>
    <row r="42" spans="1:16" ht="18" customHeight="1">
      <c r="A42" s="115" t="s">
        <v>34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4"/>
    </row>
    <row r="43" spans="1:16" ht="16.5" customHeight="1">
      <c r="A43" s="111" t="s">
        <v>12</v>
      </c>
      <c r="B43" s="112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</row>
    <row r="44" spans="1:16" ht="26.25" customHeight="1">
      <c r="A44" s="23" t="s">
        <v>67</v>
      </c>
      <c r="B44" s="12" t="s">
        <v>13</v>
      </c>
      <c r="C44" s="99">
        <v>101000000</v>
      </c>
      <c r="D44" s="39">
        <f>SUM(E44:P44)</f>
        <v>674900</v>
      </c>
      <c r="E44" s="32">
        <v>53700</v>
      </c>
      <c r="F44" s="32">
        <v>53700</v>
      </c>
      <c r="G44" s="32">
        <v>53700</v>
      </c>
      <c r="H44" s="32">
        <v>69000</v>
      </c>
      <c r="I44" s="69">
        <v>53700</v>
      </c>
      <c r="J44" s="69">
        <v>53700</v>
      </c>
      <c r="K44" s="69">
        <v>53700</v>
      </c>
      <c r="L44" s="69">
        <v>68900</v>
      </c>
      <c r="M44" s="69">
        <v>53700</v>
      </c>
      <c r="N44" s="69">
        <v>53700</v>
      </c>
      <c r="O44" s="69">
        <v>53700</v>
      </c>
      <c r="P44" s="90">
        <v>53700</v>
      </c>
    </row>
    <row r="45" spans="1:18" ht="26.25" customHeight="1">
      <c r="A45" s="23" t="s">
        <v>67</v>
      </c>
      <c r="B45" s="12" t="s">
        <v>14</v>
      </c>
      <c r="C45" s="99">
        <v>101000000</v>
      </c>
      <c r="D45" s="39">
        <f aca="true" t="shared" si="3" ref="D45:D63">SUM(E45:P45)</f>
        <v>2653900</v>
      </c>
      <c r="E45" s="32">
        <v>221000</v>
      </c>
      <c r="F45" s="32">
        <v>221000</v>
      </c>
      <c r="G45" s="32">
        <v>221000</v>
      </c>
      <c r="H45" s="32">
        <v>221000</v>
      </c>
      <c r="I45" s="69">
        <v>230000</v>
      </c>
      <c r="J45" s="69">
        <v>230000</v>
      </c>
      <c r="K45" s="69">
        <v>240000</v>
      </c>
      <c r="L45" s="69">
        <v>240000</v>
      </c>
      <c r="M45" s="69">
        <v>210000</v>
      </c>
      <c r="N45" s="69">
        <v>210000</v>
      </c>
      <c r="O45" s="69">
        <v>210000</v>
      </c>
      <c r="P45" s="90">
        <v>199900</v>
      </c>
      <c r="Q45" s="22"/>
      <c r="R45" s="2"/>
    </row>
    <row r="46" spans="1:18" ht="27.75" customHeight="1">
      <c r="A46" s="23" t="s">
        <v>67</v>
      </c>
      <c r="B46" s="14" t="s">
        <v>14</v>
      </c>
      <c r="C46" s="99">
        <v>180003001</v>
      </c>
      <c r="D46" s="39">
        <f t="shared" si="3"/>
        <v>3800</v>
      </c>
      <c r="E46" s="32"/>
      <c r="F46" s="32"/>
      <c r="G46" s="32"/>
      <c r="H46" s="32"/>
      <c r="I46" s="69"/>
      <c r="J46" s="69"/>
      <c r="K46" s="69"/>
      <c r="L46" s="69"/>
      <c r="M46" s="69"/>
      <c r="N46" s="69"/>
      <c r="O46" s="69"/>
      <c r="P46" s="90">
        <v>3800</v>
      </c>
      <c r="Q46" s="3"/>
      <c r="R46" s="3"/>
    </row>
    <row r="47" spans="1:18" ht="27" customHeight="1">
      <c r="A47" s="23" t="s">
        <v>67</v>
      </c>
      <c r="B47" s="14" t="s">
        <v>63</v>
      </c>
      <c r="C47" s="99">
        <v>101000000</v>
      </c>
      <c r="D47" s="39">
        <f t="shared" si="3"/>
        <v>45700</v>
      </c>
      <c r="E47" s="32">
        <v>22850</v>
      </c>
      <c r="F47" s="32"/>
      <c r="G47" s="32"/>
      <c r="H47" s="32"/>
      <c r="I47" s="69"/>
      <c r="J47" s="69"/>
      <c r="K47" s="69">
        <v>22850</v>
      </c>
      <c r="L47" s="69"/>
      <c r="M47" s="69"/>
      <c r="N47" s="69"/>
      <c r="O47" s="69"/>
      <c r="P47" s="90"/>
      <c r="Q47" s="3"/>
      <c r="R47" s="3"/>
    </row>
    <row r="48" spans="1:18" ht="28.5" customHeight="1">
      <c r="A48" s="23" t="s">
        <v>67</v>
      </c>
      <c r="B48" s="14" t="s">
        <v>30</v>
      </c>
      <c r="C48" s="99">
        <v>101000000</v>
      </c>
      <c r="D48" s="39">
        <f t="shared" si="3"/>
        <v>11000</v>
      </c>
      <c r="E48" s="32"/>
      <c r="F48" s="32"/>
      <c r="G48" s="32"/>
      <c r="H48" s="32"/>
      <c r="I48" s="69"/>
      <c r="J48" s="69"/>
      <c r="K48" s="69"/>
      <c r="L48" s="69"/>
      <c r="M48" s="69"/>
      <c r="N48" s="69"/>
      <c r="O48" s="69"/>
      <c r="P48" s="90">
        <v>11000</v>
      </c>
      <c r="Q48" s="3"/>
      <c r="R48" s="3"/>
    </row>
    <row r="49" spans="1:16" ht="26.25" customHeight="1">
      <c r="A49" s="23" t="s">
        <v>67</v>
      </c>
      <c r="B49" s="14" t="s">
        <v>29</v>
      </c>
      <c r="C49" s="99">
        <v>101000000</v>
      </c>
      <c r="D49" s="39">
        <f t="shared" si="3"/>
        <v>976600</v>
      </c>
      <c r="E49" s="32">
        <v>105000</v>
      </c>
      <c r="F49" s="32">
        <v>70000</v>
      </c>
      <c r="G49" s="32">
        <v>70000</v>
      </c>
      <c r="H49" s="32">
        <v>90000</v>
      </c>
      <c r="I49" s="69">
        <v>90000</v>
      </c>
      <c r="J49" s="69">
        <v>65000</v>
      </c>
      <c r="K49" s="69">
        <v>100000</v>
      </c>
      <c r="L49" s="69">
        <v>90000</v>
      </c>
      <c r="M49" s="69">
        <v>75000</v>
      </c>
      <c r="N49" s="69">
        <v>75000</v>
      </c>
      <c r="O49" s="69">
        <v>75000</v>
      </c>
      <c r="P49" s="90">
        <v>71600</v>
      </c>
    </row>
    <row r="50" spans="1:16" ht="28.5" customHeight="1">
      <c r="A50" s="23" t="s">
        <v>67</v>
      </c>
      <c r="B50" s="9" t="s">
        <v>20</v>
      </c>
      <c r="C50" s="99">
        <v>203063000</v>
      </c>
      <c r="D50" s="39">
        <f t="shared" si="3"/>
        <v>186800</v>
      </c>
      <c r="E50" s="32">
        <v>49997</v>
      </c>
      <c r="F50" s="31"/>
      <c r="G50" s="32"/>
      <c r="H50" s="32"/>
      <c r="I50" s="69"/>
      <c r="J50" s="69"/>
      <c r="K50" s="69"/>
      <c r="L50" s="69"/>
      <c r="M50" s="69"/>
      <c r="N50" s="69"/>
      <c r="O50" s="69"/>
      <c r="P50" s="90">
        <v>136803</v>
      </c>
    </row>
    <row r="51" spans="1:16" ht="28.5" customHeight="1">
      <c r="A51" s="23" t="s">
        <v>67</v>
      </c>
      <c r="B51" s="14" t="s">
        <v>15</v>
      </c>
      <c r="C51" s="99">
        <v>101000000</v>
      </c>
      <c r="D51" s="39">
        <f t="shared" si="3"/>
        <v>3100</v>
      </c>
      <c r="E51" s="32"/>
      <c r="F51" s="32"/>
      <c r="G51" s="32">
        <v>3100</v>
      </c>
      <c r="H51" s="32"/>
      <c r="I51" s="69"/>
      <c r="J51" s="69"/>
      <c r="K51" s="69"/>
      <c r="L51" s="69"/>
      <c r="M51" s="69"/>
      <c r="N51" s="69"/>
      <c r="O51" s="69"/>
      <c r="P51" s="90"/>
    </row>
    <row r="52" spans="1:16" ht="26.25" customHeight="1">
      <c r="A52" s="23" t="s">
        <v>67</v>
      </c>
      <c r="B52" s="14" t="s">
        <v>27</v>
      </c>
      <c r="C52" s="99">
        <v>101000000</v>
      </c>
      <c r="D52" s="39">
        <f t="shared" si="3"/>
        <v>3200</v>
      </c>
      <c r="E52" s="32"/>
      <c r="F52" s="32"/>
      <c r="G52" s="32"/>
      <c r="H52" s="32"/>
      <c r="I52" s="69">
        <v>3200</v>
      </c>
      <c r="J52" s="69"/>
      <c r="K52" s="69"/>
      <c r="L52" s="69"/>
      <c r="M52" s="69"/>
      <c r="N52" s="69"/>
      <c r="O52" s="69"/>
      <c r="P52" s="90"/>
    </row>
    <row r="53" spans="1:16" ht="27.75" customHeight="1">
      <c r="A53" s="23" t="s">
        <v>67</v>
      </c>
      <c r="B53" s="14" t="s">
        <v>26</v>
      </c>
      <c r="C53" s="99">
        <v>101000000</v>
      </c>
      <c r="D53" s="39">
        <f t="shared" si="3"/>
        <v>10000</v>
      </c>
      <c r="E53" s="32"/>
      <c r="F53" s="32"/>
      <c r="G53" s="32"/>
      <c r="H53" s="32"/>
      <c r="I53" s="69"/>
      <c r="J53" s="69"/>
      <c r="K53" s="69"/>
      <c r="L53" s="69"/>
      <c r="M53" s="69"/>
      <c r="N53" s="69"/>
      <c r="O53" s="69">
        <v>10000</v>
      </c>
      <c r="P53" s="90"/>
    </row>
    <row r="54" spans="1:16" ht="27" customHeight="1">
      <c r="A54" s="23" t="s">
        <v>67</v>
      </c>
      <c r="B54" s="14" t="s">
        <v>24</v>
      </c>
      <c r="C54" s="99">
        <v>101000000</v>
      </c>
      <c r="D54" s="39">
        <f t="shared" si="3"/>
        <v>1174100</v>
      </c>
      <c r="E54" s="32"/>
      <c r="F54" s="32"/>
      <c r="G54" s="32"/>
      <c r="H54" s="32"/>
      <c r="I54" s="69"/>
      <c r="J54" s="69"/>
      <c r="K54" s="69"/>
      <c r="L54" s="69"/>
      <c r="M54" s="69"/>
      <c r="N54" s="69"/>
      <c r="O54" s="69"/>
      <c r="P54" s="90">
        <v>1174100</v>
      </c>
    </row>
    <row r="55" spans="1:16" ht="27.75" customHeight="1">
      <c r="A55" s="23" t="s">
        <v>67</v>
      </c>
      <c r="B55" s="14" t="s">
        <v>16</v>
      </c>
      <c r="C55" s="99">
        <v>101000000</v>
      </c>
      <c r="D55" s="39">
        <f t="shared" si="3"/>
        <v>1200</v>
      </c>
      <c r="E55" s="32"/>
      <c r="F55" s="32"/>
      <c r="G55" s="32"/>
      <c r="H55" s="32"/>
      <c r="I55" s="69"/>
      <c r="J55" s="69"/>
      <c r="K55" s="69"/>
      <c r="L55" s="69"/>
      <c r="M55" s="69">
        <v>1200</v>
      </c>
      <c r="N55" s="69"/>
      <c r="O55" s="69"/>
      <c r="P55" s="90"/>
    </row>
    <row r="56" spans="1:16" ht="27.75" customHeight="1">
      <c r="A56" s="23" t="s">
        <v>67</v>
      </c>
      <c r="B56" s="14" t="s">
        <v>23</v>
      </c>
      <c r="C56" s="99">
        <v>101000000</v>
      </c>
      <c r="D56" s="39">
        <f t="shared" si="3"/>
        <v>50000</v>
      </c>
      <c r="E56" s="32"/>
      <c r="F56" s="32"/>
      <c r="G56" s="32"/>
      <c r="H56" s="32"/>
      <c r="I56" s="69"/>
      <c r="J56" s="69"/>
      <c r="K56" s="69"/>
      <c r="L56" s="69"/>
      <c r="M56" s="69"/>
      <c r="N56" s="69">
        <v>50000</v>
      </c>
      <c r="O56" s="69"/>
      <c r="P56" s="90"/>
    </row>
    <row r="57" spans="1:16" ht="25.5" customHeight="1">
      <c r="A57" s="23" t="s">
        <v>67</v>
      </c>
      <c r="B57" s="12" t="s">
        <v>17</v>
      </c>
      <c r="C57" s="99">
        <v>101000000</v>
      </c>
      <c r="D57" s="39">
        <f t="shared" si="3"/>
        <v>115000</v>
      </c>
      <c r="E57" s="32">
        <v>28000</v>
      </c>
      <c r="F57" s="32">
        <v>7700</v>
      </c>
      <c r="G57" s="32">
        <v>6600</v>
      </c>
      <c r="H57" s="32">
        <v>11200</v>
      </c>
      <c r="I57" s="69">
        <v>0</v>
      </c>
      <c r="J57" s="69">
        <v>10000</v>
      </c>
      <c r="K57" s="69">
        <v>10000</v>
      </c>
      <c r="L57" s="70">
        <v>10000</v>
      </c>
      <c r="M57" s="69">
        <v>12000</v>
      </c>
      <c r="N57" s="69">
        <v>4900</v>
      </c>
      <c r="O57" s="69">
        <v>6600</v>
      </c>
      <c r="P57" s="90">
        <v>8000</v>
      </c>
    </row>
    <row r="58" spans="1:16" ht="29.25" customHeight="1">
      <c r="A58" s="23" t="s">
        <v>67</v>
      </c>
      <c r="B58" s="36" t="s">
        <v>18</v>
      </c>
      <c r="C58" s="99">
        <v>101000000</v>
      </c>
      <c r="D58" s="39">
        <f t="shared" si="3"/>
        <v>18000</v>
      </c>
      <c r="E58" s="33"/>
      <c r="F58" s="33"/>
      <c r="G58" s="33"/>
      <c r="H58" s="33"/>
      <c r="I58" s="71"/>
      <c r="J58" s="71"/>
      <c r="K58" s="71"/>
      <c r="L58" s="71"/>
      <c r="M58" s="71"/>
      <c r="N58" s="71"/>
      <c r="O58" s="71"/>
      <c r="P58" s="91">
        <v>18000</v>
      </c>
    </row>
    <row r="59" spans="1:16" ht="31.5" customHeight="1">
      <c r="A59" s="23" t="s">
        <v>67</v>
      </c>
      <c r="B59" s="9" t="s">
        <v>19</v>
      </c>
      <c r="C59" s="99">
        <v>101000000</v>
      </c>
      <c r="D59" s="39">
        <f t="shared" si="3"/>
        <v>2116900</v>
      </c>
      <c r="E59" s="33">
        <v>175000</v>
      </c>
      <c r="F59" s="33">
        <v>170000</v>
      </c>
      <c r="G59" s="33">
        <v>170000</v>
      </c>
      <c r="H59" s="33">
        <v>170000</v>
      </c>
      <c r="I59" s="71">
        <v>175000</v>
      </c>
      <c r="J59" s="71">
        <v>180000</v>
      </c>
      <c r="K59" s="71">
        <v>180000</v>
      </c>
      <c r="L59" s="71">
        <v>180000</v>
      </c>
      <c r="M59" s="71">
        <v>180000</v>
      </c>
      <c r="N59" s="71">
        <v>180000</v>
      </c>
      <c r="O59" s="71">
        <v>180000</v>
      </c>
      <c r="P59" s="91">
        <v>176900</v>
      </c>
    </row>
    <row r="60" spans="1:16" ht="29.25" customHeight="1">
      <c r="A60" s="23" t="s">
        <v>67</v>
      </c>
      <c r="B60" s="9" t="s">
        <v>19</v>
      </c>
      <c r="C60" s="102">
        <v>180002019</v>
      </c>
      <c r="D60" s="39">
        <f t="shared" si="3"/>
        <v>1644600</v>
      </c>
      <c r="E60" s="33"/>
      <c r="F60" s="33"/>
      <c r="G60" s="33"/>
      <c r="H60" s="33"/>
      <c r="I60" s="71"/>
      <c r="J60" s="71"/>
      <c r="K60" s="71"/>
      <c r="L60" s="71"/>
      <c r="M60" s="71"/>
      <c r="N60" s="71"/>
      <c r="O60" s="71"/>
      <c r="P60" s="91">
        <v>1644600</v>
      </c>
    </row>
    <row r="61" spans="1:16" ht="30.75" customHeight="1">
      <c r="A61" s="23" t="s">
        <v>67</v>
      </c>
      <c r="B61" s="36" t="s">
        <v>36</v>
      </c>
      <c r="C61" s="99">
        <v>101000000</v>
      </c>
      <c r="D61" s="39">
        <f t="shared" si="3"/>
        <v>17600</v>
      </c>
      <c r="E61" s="33"/>
      <c r="F61" s="33"/>
      <c r="G61" s="33"/>
      <c r="H61" s="33"/>
      <c r="I61" s="71"/>
      <c r="J61" s="71"/>
      <c r="K61" s="71"/>
      <c r="L61" s="71"/>
      <c r="M61" s="71"/>
      <c r="N61" s="71"/>
      <c r="O61" s="71"/>
      <c r="P61" s="91">
        <v>17600</v>
      </c>
    </row>
    <row r="62" spans="1:16" ht="29.25" customHeight="1">
      <c r="A62" s="23" t="s">
        <v>67</v>
      </c>
      <c r="B62" s="36" t="s">
        <v>38</v>
      </c>
      <c r="C62" s="99">
        <v>101000000</v>
      </c>
      <c r="D62" s="39">
        <f t="shared" si="3"/>
        <v>30000</v>
      </c>
      <c r="E62" s="33">
        <v>7500</v>
      </c>
      <c r="F62" s="33"/>
      <c r="G62" s="33"/>
      <c r="H62" s="33">
        <v>7500</v>
      </c>
      <c r="I62" s="71"/>
      <c r="J62" s="71"/>
      <c r="K62" s="71">
        <v>7500</v>
      </c>
      <c r="L62" s="71"/>
      <c r="M62" s="71"/>
      <c r="N62" s="71">
        <v>7500</v>
      </c>
      <c r="O62" s="71"/>
      <c r="P62" s="91"/>
    </row>
    <row r="63" spans="1:17" ht="21.75" customHeight="1">
      <c r="A63" s="25" t="s">
        <v>41</v>
      </c>
      <c r="B63" s="21" t="s">
        <v>44</v>
      </c>
      <c r="C63" s="35"/>
      <c r="D63" s="39">
        <f t="shared" si="3"/>
        <v>9736400</v>
      </c>
      <c r="E63" s="45">
        <f>SUM(E44:E62)</f>
        <v>663047</v>
      </c>
      <c r="F63" s="45">
        <f aca="true" t="shared" si="4" ref="F63:P63">SUM(F44:F62)</f>
        <v>522400</v>
      </c>
      <c r="G63" s="45">
        <f t="shared" si="4"/>
        <v>524400</v>
      </c>
      <c r="H63" s="45">
        <f t="shared" si="4"/>
        <v>568700</v>
      </c>
      <c r="I63" s="45">
        <f t="shared" si="4"/>
        <v>551900</v>
      </c>
      <c r="J63" s="45">
        <f t="shared" si="4"/>
        <v>538700</v>
      </c>
      <c r="K63" s="45">
        <f t="shared" si="4"/>
        <v>614050</v>
      </c>
      <c r="L63" s="45">
        <f t="shared" si="4"/>
        <v>588900</v>
      </c>
      <c r="M63" s="45">
        <f t="shared" si="4"/>
        <v>531900</v>
      </c>
      <c r="N63" s="45">
        <f t="shared" si="4"/>
        <v>581100</v>
      </c>
      <c r="O63" s="45">
        <f t="shared" si="4"/>
        <v>535300</v>
      </c>
      <c r="P63" s="45">
        <f t="shared" si="4"/>
        <v>3516003</v>
      </c>
      <c r="Q63" s="79">
        <f>P63+O63+N63+M63+L63+K63+J63+I63+H63+G63+F63+E63</f>
        <v>9736400</v>
      </c>
    </row>
    <row r="64" spans="1:16" ht="13.5" customHeight="1">
      <c r="A64" s="23"/>
      <c r="B64" s="16"/>
      <c r="C64" s="19"/>
      <c r="D64" s="18"/>
      <c r="E64" s="18"/>
      <c r="F64" s="18"/>
      <c r="G64" s="18"/>
      <c r="H64" s="18"/>
      <c r="I64" s="73"/>
      <c r="J64" s="73"/>
      <c r="K64" s="73"/>
      <c r="L64" s="73"/>
      <c r="M64" s="73"/>
      <c r="N64" s="73"/>
      <c r="O64" s="73"/>
      <c r="P64" s="92"/>
    </row>
    <row r="65" spans="1:16" ht="15">
      <c r="A65" s="115" t="s">
        <v>21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4"/>
    </row>
    <row r="66" spans="1:16" ht="18" customHeight="1">
      <c r="A66" s="26"/>
      <c r="B66" s="1"/>
      <c r="C66" s="1"/>
      <c r="D66" s="1"/>
      <c r="E66" s="1"/>
      <c r="F66" s="1"/>
      <c r="G66" s="1"/>
      <c r="H66" s="1"/>
      <c r="I66" s="74"/>
      <c r="J66" s="74"/>
      <c r="K66" s="74"/>
      <c r="L66" s="74"/>
      <c r="M66" s="74"/>
      <c r="N66" s="74"/>
      <c r="O66" s="74"/>
      <c r="P66" s="93"/>
    </row>
    <row r="67" spans="1:16" ht="61.5" customHeight="1">
      <c r="A67" s="23" t="s">
        <v>42</v>
      </c>
      <c r="B67" s="21" t="s">
        <v>44</v>
      </c>
      <c r="C67" s="1"/>
      <c r="D67" s="5"/>
      <c r="E67" s="5"/>
      <c r="F67" s="5"/>
      <c r="G67" s="5"/>
      <c r="H67" s="5"/>
      <c r="I67" s="75"/>
      <c r="J67" s="75"/>
      <c r="K67" s="75"/>
      <c r="L67" s="75"/>
      <c r="M67" s="75"/>
      <c r="N67" s="75"/>
      <c r="O67" s="75"/>
      <c r="P67" s="94"/>
    </row>
    <row r="68" spans="1:16" ht="18" customHeight="1">
      <c r="A68" s="23"/>
      <c r="B68" s="21"/>
      <c r="C68" s="1"/>
      <c r="D68" s="4"/>
      <c r="E68" s="4"/>
      <c r="F68" s="4"/>
      <c r="G68" s="4"/>
      <c r="H68" s="4"/>
      <c r="I68" s="76"/>
      <c r="J68" s="76"/>
      <c r="K68" s="76"/>
      <c r="L68" s="76"/>
      <c r="M68" s="76"/>
      <c r="N68" s="76"/>
      <c r="O68" s="76"/>
      <c r="P68" s="94"/>
    </row>
    <row r="69" spans="1:16" ht="58.5" customHeight="1">
      <c r="A69" s="23" t="s">
        <v>35</v>
      </c>
      <c r="B69" s="20" t="s">
        <v>57</v>
      </c>
      <c r="C69" s="8"/>
      <c r="D69" s="7">
        <f>D63</f>
        <v>9736400</v>
      </c>
      <c r="E69" s="7">
        <f aca="true" t="shared" si="5" ref="E69:P69">E63</f>
        <v>663047</v>
      </c>
      <c r="F69" s="7">
        <f t="shared" si="5"/>
        <v>522400</v>
      </c>
      <c r="G69" s="7">
        <f t="shared" si="5"/>
        <v>524400</v>
      </c>
      <c r="H69" s="7">
        <f t="shared" si="5"/>
        <v>568700</v>
      </c>
      <c r="I69" s="72">
        <f t="shared" si="5"/>
        <v>551900</v>
      </c>
      <c r="J69" s="72">
        <f t="shared" si="5"/>
        <v>538700</v>
      </c>
      <c r="K69" s="72">
        <f t="shared" si="5"/>
        <v>614050</v>
      </c>
      <c r="L69" s="72">
        <f t="shared" si="5"/>
        <v>588900</v>
      </c>
      <c r="M69" s="72">
        <f t="shared" si="5"/>
        <v>531900</v>
      </c>
      <c r="N69" s="72">
        <f t="shared" si="5"/>
        <v>581100</v>
      </c>
      <c r="O69" s="72">
        <f t="shared" si="5"/>
        <v>535300</v>
      </c>
      <c r="P69" s="95">
        <f t="shared" si="5"/>
        <v>3516003</v>
      </c>
    </row>
    <row r="70" spans="1:16" ht="18.75" customHeight="1">
      <c r="A70" s="26"/>
      <c r="B70" s="20"/>
      <c r="C70" s="8"/>
      <c r="D70" s="7"/>
      <c r="E70" s="7"/>
      <c r="F70" s="7"/>
      <c r="G70" s="7"/>
      <c r="H70" s="7"/>
      <c r="I70" s="72"/>
      <c r="J70" s="72"/>
      <c r="K70" s="72"/>
      <c r="L70" s="72"/>
      <c r="M70" s="72"/>
      <c r="N70" s="72"/>
      <c r="O70" s="72"/>
      <c r="P70" s="95"/>
    </row>
    <row r="71" spans="1:16" ht="39.75" customHeight="1">
      <c r="A71" s="26" t="s">
        <v>66</v>
      </c>
      <c r="B71" s="20"/>
      <c r="C71" s="8"/>
      <c r="D71" s="7"/>
      <c r="E71" s="7"/>
      <c r="F71" s="7"/>
      <c r="G71" s="7"/>
      <c r="H71" s="7"/>
      <c r="I71" s="72"/>
      <c r="J71" s="72"/>
      <c r="K71" s="72"/>
      <c r="L71" s="72"/>
      <c r="M71" s="72"/>
      <c r="N71" s="72"/>
      <c r="O71" s="72"/>
      <c r="P71" s="95"/>
    </row>
    <row r="72" spans="1:16" ht="43.5" customHeight="1" thickBot="1">
      <c r="A72" s="27" t="s">
        <v>22</v>
      </c>
      <c r="B72" s="29" t="s">
        <v>58</v>
      </c>
      <c r="C72" s="30"/>
      <c r="D72" s="28"/>
      <c r="E72" s="28"/>
      <c r="F72" s="28"/>
      <c r="G72" s="28"/>
      <c r="H72" s="28"/>
      <c r="I72" s="77"/>
      <c r="J72" s="77"/>
      <c r="K72" s="77"/>
      <c r="L72" s="77"/>
      <c r="M72" s="77"/>
      <c r="N72" s="77"/>
      <c r="O72" s="77"/>
      <c r="P72" s="96"/>
    </row>
    <row r="73" spans="1:16" ht="12" customHeight="1">
      <c r="A73" s="13"/>
      <c r="B73" s="13"/>
      <c r="C73" s="13"/>
      <c r="D73" s="6"/>
      <c r="E73" s="6"/>
      <c r="F73" s="6"/>
      <c r="G73" s="6"/>
      <c r="H73" s="6"/>
      <c r="I73" s="61"/>
      <c r="J73" s="61"/>
      <c r="K73" s="61"/>
      <c r="L73" s="61"/>
      <c r="M73" s="61"/>
      <c r="N73" s="61"/>
      <c r="O73" s="61"/>
      <c r="P73" s="97"/>
    </row>
    <row r="74" spans="1:16" ht="15">
      <c r="A74" s="13"/>
      <c r="B74" s="13"/>
      <c r="C74" s="13"/>
      <c r="D74" s="6"/>
      <c r="E74" s="6"/>
      <c r="F74" s="6"/>
      <c r="G74" s="6"/>
      <c r="H74" s="6"/>
      <c r="I74" s="61"/>
      <c r="J74" s="61"/>
      <c r="K74" s="61"/>
      <c r="L74" s="61"/>
      <c r="M74" s="61"/>
      <c r="N74" s="61"/>
      <c r="O74" s="61"/>
      <c r="P74" s="97"/>
    </row>
    <row r="75" spans="1:16" ht="15">
      <c r="A75" s="13" t="s">
        <v>71</v>
      </c>
      <c r="B75" s="13" t="s">
        <v>84</v>
      </c>
      <c r="C75" s="37"/>
      <c r="D75" s="38"/>
      <c r="E75" s="6"/>
      <c r="F75" s="116" t="s">
        <v>80</v>
      </c>
      <c r="G75" s="116"/>
      <c r="H75" s="116"/>
      <c r="I75" s="61"/>
      <c r="J75" s="61"/>
      <c r="K75" s="61"/>
      <c r="L75" s="61"/>
      <c r="M75" s="61"/>
      <c r="N75" s="61"/>
      <c r="O75" s="61"/>
      <c r="P75" s="97"/>
    </row>
    <row r="79" spans="1:4" ht="12.75">
      <c r="A79" s="110"/>
      <c r="B79" s="110"/>
      <c r="C79" s="110"/>
      <c r="D79" s="110"/>
    </row>
    <row r="80" spans="4:18" ht="12.75">
      <c r="D80" s="52"/>
      <c r="E80" s="52"/>
      <c r="F80" s="52"/>
      <c r="G80" s="52"/>
      <c r="H80" s="52"/>
      <c r="I80" s="62"/>
      <c r="J80" s="62"/>
      <c r="K80" s="62"/>
      <c r="L80" s="62"/>
      <c r="M80" s="62"/>
      <c r="N80" s="62"/>
      <c r="O80" s="62"/>
      <c r="P80" s="98"/>
      <c r="Q80" s="52"/>
      <c r="R80" s="52"/>
    </row>
  </sheetData>
  <sheetProtection/>
  <mergeCells count="21">
    <mergeCell ref="A36:P36"/>
    <mergeCell ref="G12:H12"/>
    <mergeCell ref="L5:N5"/>
    <mergeCell ref="A19:P19"/>
    <mergeCell ref="A18:P18"/>
    <mergeCell ref="D13:D14"/>
    <mergeCell ref="E13:P13"/>
    <mergeCell ref="I5:K5"/>
    <mergeCell ref="E12:F12"/>
    <mergeCell ref="A79:D79"/>
    <mergeCell ref="A43:C43"/>
    <mergeCell ref="D43:P43"/>
    <mergeCell ref="A65:P65"/>
    <mergeCell ref="F75:H75"/>
    <mergeCell ref="A42:P42"/>
    <mergeCell ref="I3:P3"/>
    <mergeCell ref="A11:M11"/>
    <mergeCell ref="A13:A14"/>
    <mergeCell ref="B13:B14"/>
    <mergeCell ref="C13:C14"/>
    <mergeCell ref="M4:N4"/>
  </mergeCells>
  <printOptions/>
  <pageMargins left="0.24" right="0.16" top="0.93" bottom="0.23" header="0.91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2018-02-01T07:52:41Z</cp:lastPrinted>
  <dcterms:created xsi:type="dcterms:W3CDTF">1996-10-08T23:32:33Z</dcterms:created>
  <dcterms:modified xsi:type="dcterms:W3CDTF">2018-02-01T07:52:43Z</dcterms:modified>
  <cp:category/>
  <cp:version/>
  <cp:contentType/>
  <cp:contentStatus/>
</cp:coreProperties>
</file>