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'Лист3'!$A$1:$P$82</definedName>
  </definedNames>
  <calcPr fullCalcOnLoad="1"/>
</workbook>
</file>

<file path=xl/sharedStrings.xml><?xml version="1.0" encoding="utf-8"?>
<sst xmlns="http://schemas.openxmlformats.org/spreadsheetml/2006/main" count="137" uniqueCount="92">
  <si>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</si>
  <si>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</si>
  <si>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</si>
  <si>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</si>
  <si>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</si>
  <si>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</si>
  <si>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</si>
  <si>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</si>
  <si>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</si>
  <si>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</si>
  <si>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</si>
  <si>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</si>
  <si>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</si>
  <si>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</si>
  <si>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</si>
  <si>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</si>
  <si>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</si>
  <si>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</si>
  <si>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</si>
  <si>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</si>
  <si>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</si>
  <si>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</si>
  <si>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</si>
  <si>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</si>
  <si>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</si>
  <si>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</si>
  <si>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</si>
  <si>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</si>
  <si>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</si>
  <si>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</si>
  <si>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</si>
  <si>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</si>
  <si>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</si>
  <si>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</si>
  <si>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</si>
  <si>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</si>
  <si>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</si>
  <si>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</si>
  <si>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</si>
  <si>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</si>
  <si>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</si>
  <si>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</si>
  <si>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</si>
  <si>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</si>
  <si>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</si>
  <si>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</si>
  <si>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</si>
  <si>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</si>
  <si>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</si>
  <si>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</si>
  <si>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</si>
  <si>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</si>
  <si>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</si>
  <si>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</si>
  <si>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</si>
  <si>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</si>
  <si>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</si>
  <si>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</si>
  <si>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</si>
  <si>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</si>
  <si>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</si>
  <si>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</si>
  <si>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</si>
  <si>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</si>
  <si>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</si>
  <si>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</si>
  <si>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</si>
  <si>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</si>
  <si>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</si>
  <si>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</si>
  <si>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</si>
  <si>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</si>
  <si>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</si>
  <si>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</si>
  <si>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</si>
  <si>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</si>
  <si>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</si>
  <si>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992 2 02 29999 10 0000 150</t>
  </si>
  <si>
    <t>992 0107 0000000 000 000</t>
  </si>
  <si>
    <t>992 1 13 02995 10 0000 130</t>
  </si>
  <si>
    <t>992 1 11 05025 10 0000 120</t>
  </si>
  <si>
    <t>992 1 16 33050 10 0000 140</t>
  </si>
  <si>
    <t>Кассовый план исполнения  бюджета  Бородинского сельского поселения Приморско-Ахтарского района в 2020 году</t>
  </si>
  <si>
    <t>992 2 02 16001 10 0000 150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</si>
  <si>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</si>
  <si>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</si>
  <si>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</si>
  <si>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</si>
  <si>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</si>
  <si>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</si>
  <si>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</si>
  <si>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на 01.07.2020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</si>
</sst>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0" xfId="0" applyNumberFormat="1" applyFont="1" applyBorder="1" applyAlignment="1">
      <alignment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48" fillId="33" borderId="0" xfId="0" applyNumberFormat="1" applyFont="1" applyFill="1" applyAlignment="1">
      <alignment/>
    </xf>
    <xf numFmtId="186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4" fontId="1" fillId="33" borderId="12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/>
    </xf>
    <xf numFmtId="186" fontId="5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 wrapText="1"/>
    </xf>
    <xf numFmtId="186" fontId="7" fillId="33" borderId="18" xfId="0" applyNumberFormat="1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186" fontId="5" fillId="33" borderId="18" xfId="0" applyNumberFormat="1" applyFont="1" applyFill="1" applyBorder="1" applyAlignment="1">
      <alignment wrapText="1"/>
    </xf>
    <xf numFmtId="186" fontId="5" fillId="33" borderId="21" xfId="0" applyNumberFormat="1" applyFont="1" applyFill="1" applyBorder="1" applyAlignment="1">
      <alignment wrapText="1"/>
    </xf>
    <xf numFmtId="186" fontId="49" fillId="0" borderId="22" xfId="0" applyNumberFormat="1" applyFont="1" applyBorder="1" applyAlignment="1">
      <alignment/>
    </xf>
    <xf numFmtId="186" fontId="49" fillId="33" borderId="22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5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" borderId="10" xfId="0" applyFont="1" applyFill="1" applyBorder="1" applyAlignment="1">
      <alignment wrapText="1"/>
    </xf>
    <xf numFmtId="186" fontId="6" fillId="3" borderId="10" xfId="0" applyNumberFormat="1" applyFont="1" applyFill="1" applyBorder="1" applyAlignment="1">
      <alignment wrapText="1"/>
    </xf>
    <xf numFmtId="186" fontId="6" fillId="3" borderId="10" xfId="0" applyNumberFormat="1" applyFont="1" applyFill="1" applyBorder="1" applyAlignment="1">
      <alignment/>
    </xf>
    <xf numFmtId="4" fontId="6" fillId="3" borderId="10" xfId="0" applyNumberFormat="1" applyFont="1" applyFill="1" applyBorder="1" applyAlignment="1">
      <alignment/>
    </xf>
    <xf numFmtId="186" fontId="7" fillId="3" borderId="10" xfId="0" applyNumberFormat="1" applyFont="1" applyFill="1" applyBorder="1" applyAlignment="1">
      <alignment/>
    </xf>
    <xf numFmtId="186" fontId="5" fillId="3" borderId="10" xfId="0" applyNumberFormat="1" applyFont="1" applyFill="1" applyBorder="1" applyAlignment="1">
      <alignment/>
    </xf>
    <xf numFmtId="186" fontId="1" fillId="3" borderId="12" xfId="0" applyNumberFormat="1" applyFont="1" applyFill="1" applyBorder="1" applyAlignment="1">
      <alignment/>
    </xf>
    <xf numFmtId="186" fontId="1" fillId="3" borderId="10" xfId="0" applyNumberFormat="1" applyFont="1" applyFill="1" applyBorder="1" applyAlignment="1">
      <alignment wrapText="1"/>
    </xf>
    <xf numFmtId="186" fontId="5" fillId="3" borderId="10" xfId="0" applyNumberFormat="1" applyFont="1" applyFill="1" applyBorder="1" applyAlignment="1">
      <alignment wrapText="1"/>
    </xf>
    <xf numFmtId="186" fontId="7" fillId="3" borderId="10" xfId="0" applyNumberFormat="1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2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186" fontId="5" fillId="3" borderId="16" xfId="0" applyNumberFormat="1" applyFont="1" applyFill="1" applyBorder="1" applyAlignment="1">
      <alignment wrapText="1"/>
    </xf>
    <xf numFmtId="0" fontId="0" fillId="3" borderId="0" xfId="0" applyFill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9" fillId="33" borderId="29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0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07"/>
  <sheetViews>
    <sheetView tabSelected="1" zoomScale="80" zoomScaleNormal="80" zoomScalePageLayoutView="0" workbookViewId="0" topLeftCell="A5">
      <selection activeCell="K65" sqref="K65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2.57421875" style="0" customWidth="1"/>
    <col min="6" max="6" width="12.7109375" style="0" customWidth="1"/>
    <col min="7" max="7" width="12.421875" style="0" customWidth="1"/>
    <col min="8" max="8" width="12.57421875" style="49" customWidth="1"/>
    <col min="9" max="9" width="13.140625" style="49" customWidth="1"/>
    <col min="10" max="10" width="13.00390625" style="49" customWidth="1"/>
    <col min="11" max="11" width="12.28125" style="139" customWidth="1"/>
    <col min="12" max="14" width="12.28125" style="49" customWidth="1"/>
    <col min="15" max="15" width="13.00390625" style="38" customWidth="1"/>
    <col min="16" max="16" width="13.00390625" style="49" customWidth="1"/>
    <col min="17" max="17" width="12.57421875" style="0" customWidth="1"/>
  </cols>
  <sheetData>
    <row r="1" spans="1:16" ht="12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5.75">
      <c r="A2" s="73"/>
      <c r="B2" s="73"/>
      <c r="C2" s="73"/>
      <c r="D2" s="73"/>
      <c r="E2" s="73"/>
      <c r="F2" s="73"/>
      <c r="G2" s="73"/>
      <c r="H2" s="73"/>
      <c r="I2" s="123" t="s">
        <v>0</v>
      </c>
      <c r="J2" s="123"/>
      <c r="K2" s="123"/>
      <c r="L2" s="123"/>
      <c r="M2" s="123"/>
      <c r="N2" s="123"/>
      <c r="O2" s="123"/>
      <c r="P2" s="124"/>
    </row>
    <row r="3" spans="1:16" ht="49.5" customHeight="1">
      <c r="A3" s="73"/>
      <c r="B3" s="73"/>
      <c r="C3" s="73"/>
      <c r="D3" s="73"/>
      <c r="E3" s="73"/>
      <c r="F3" s="73"/>
      <c r="G3" s="73"/>
      <c r="H3" s="73"/>
      <c r="I3" s="140" t="s">
        <v>84</v>
      </c>
      <c r="J3" s="140"/>
      <c r="K3" s="140"/>
      <c r="L3" s="140"/>
      <c r="M3" s="140"/>
      <c r="N3" s="140"/>
      <c r="O3" s="140"/>
      <c r="P3" s="140"/>
    </row>
    <row r="4" spans="1:16" ht="36" customHeight="1">
      <c r="A4" s="73"/>
      <c r="B4" s="73"/>
      <c r="C4" s="73"/>
      <c r="D4" s="73"/>
      <c r="E4" s="73" t="s">
        <v>25</v>
      </c>
      <c r="F4" s="73"/>
      <c r="G4" s="73"/>
      <c r="H4" s="73"/>
      <c r="I4" s="124" t="s">
        <v>1</v>
      </c>
      <c r="J4" s="124"/>
      <c r="K4" s="124"/>
      <c r="L4" s="124"/>
      <c r="M4" s="141" t="s">
        <v>85</v>
      </c>
      <c r="N4" s="141"/>
      <c r="O4" s="124"/>
      <c r="P4" s="124" t="s">
        <v>22</v>
      </c>
    </row>
    <row r="5" spans="1:16" ht="15.75">
      <c r="A5" s="73"/>
      <c r="B5" s="73"/>
      <c r="C5" s="73"/>
      <c r="D5" s="73"/>
      <c r="E5" s="73"/>
      <c r="F5" s="73"/>
      <c r="G5" s="73"/>
      <c r="H5" s="73"/>
      <c r="I5" s="142" t="s">
        <v>67</v>
      </c>
      <c r="J5" s="142"/>
      <c r="K5" s="142"/>
      <c r="L5" s="143" t="s">
        <v>66</v>
      </c>
      <c r="M5" s="143"/>
      <c r="N5" s="143"/>
      <c r="O5" s="123"/>
      <c r="P5" s="124"/>
    </row>
    <row r="6" spans="1:16" ht="20.25" customHeight="1">
      <c r="A6" s="73"/>
      <c r="B6" s="73"/>
      <c r="C6" s="73"/>
      <c r="D6" s="73"/>
      <c r="E6" s="73"/>
      <c r="F6" s="73"/>
      <c r="G6" s="73"/>
      <c r="H6" s="73"/>
      <c r="I6" s="144"/>
      <c r="J6" s="144"/>
      <c r="K6" s="124"/>
      <c r="L6" s="124"/>
      <c r="M6" s="124"/>
      <c r="N6" s="124"/>
      <c r="O6" s="124"/>
      <c r="P6" s="124"/>
    </row>
    <row r="7" spans="1:16" ht="15.75">
      <c r="A7" s="73"/>
      <c r="B7" s="73"/>
      <c r="C7" s="73"/>
      <c r="D7" s="73"/>
      <c r="E7" s="73"/>
      <c r="F7" s="73"/>
      <c r="G7" s="73"/>
      <c r="H7" s="73"/>
      <c r="I7" s="145" t="s">
        <v>86</v>
      </c>
      <c r="J7" s="145"/>
      <c r="K7" s="124"/>
      <c r="L7" s="124"/>
      <c r="M7" s="124"/>
      <c r="N7" s="124"/>
      <c r="O7" s="124"/>
      <c r="P7" s="124"/>
    </row>
    <row r="8" spans="1:16" ht="12.7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2.75" hidden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12.75" hidden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15" customHeight="1">
      <c r="A11" s="146" t="s">
        <v>82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73"/>
      <c r="O11" s="73"/>
      <c r="P11" s="73"/>
    </row>
    <row r="12" spans="1:16" ht="17.25" customHeight="1" thickBot="1">
      <c r="A12" s="73"/>
      <c r="B12" s="73"/>
      <c r="C12" s="147"/>
      <c r="D12" s="148"/>
      <c r="E12" s="149" t="s">
        <v>91</v>
      </c>
      <c r="F12" s="149"/>
      <c r="G12" s="150"/>
      <c r="H12" s="150"/>
      <c r="I12" s="73"/>
      <c r="J12" s="73"/>
      <c r="K12" s="73"/>
      <c r="L12" s="73"/>
      <c r="M12" s="73"/>
      <c r="N12" s="73"/>
      <c r="O12" s="73"/>
      <c r="P12" s="151" t="s">
        <v>2</v>
      </c>
    </row>
    <row r="13" spans="1:16" ht="12.75" customHeight="1">
      <c r="A13" s="110" t="s">
        <v>36</v>
      </c>
      <c r="B13" s="112" t="s">
        <v>37</v>
      </c>
      <c r="C13" s="112" t="s">
        <v>34</v>
      </c>
      <c r="D13" s="112" t="s">
        <v>40</v>
      </c>
      <c r="E13" s="121" t="s">
        <v>3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2"/>
    </row>
    <row r="14" spans="1:16" ht="60.75" customHeight="1">
      <c r="A14" s="111"/>
      <c r="B14" s="113"/>
      <c r="C14" s="113"/>
      <c r="D14" s="113"/>
      <c r="E14" s="9" t="s">
        <v>42</v>
      </c>
      <c r="F14" s="9" t="s">
        <v>43</v>
      </c>
      <c r="G14" s="9" t="s">
        <v>44</v>
      </c>
      <c r="H14" s="52" t="s">
        <v>45</v>
      </c>
      <c r="I14" s="52" t="s">
        <v>46</v>
      </c>
      <c r="J14" s="52" t="s">
        <v>47</v>
      </c>
      <c r="K14" s="125" t="s">
        <v>48</v>
      </c>
      <c r="L14" s="52" t="s">
        <v>49</v>
      </c>
      <c r="M14" s="52" t="s">
        <v>50</v>
      </c>
      <c r="N14" s="52" t="s">
        <v>51</v>
      </c>
      <c r="O14" s="83" t="s">
        <v>52</v>
      </c>
      <c r="P14" s="94" t="s">
        <v>53</v>
      </c>
    </row>
    <row r="15" spans="1:16" ht="43.5" customHeight="1">
      <c r="A15" s="23" t="s">
        <v>4</v>
      </c>
      <c r="B15" s="9"/>
      <c r="C15" s="9"/>
      <c r="D15" s="10"/>
      <c r="E15" s="11"/>
      <c r="F15" s="11"/>
      <c r="G15" s="11" t="s">
        <v>25</v>
      </c>
      <c r="H15" s="53"/>
      <c r="I15" s="53"/>
      <c r="J15" s="53"/>
      <c r="K15" s="126"/>
      <c r="L15" s="53"/>
      <c r="M15" s="53"/>
      <c r="N15" s="53"/>
      <c r="O15" s="84"/>
      <c r="P15" s="95"/>
    </row>
    <row r="16" spans="1:16" ht="16.5" customHeight="1">
      <c r="A16" s="23"/>
      <c r="B16" s="9"/>
      <c r="C16" s="9"/>
      <c r="D16" s="10"/>
      <c r="E16" s="9"/>
      <c r="F16" s="9"/>
      <c r="G16" s="9"/>
      <c r="H16" s="52"/>
      <c r="I16" s="52"/>
      <c r="J16" s="52"/>
      <c r="K16" s="125"/>
      <c r="L16" s="52"/>
      <c r="M16" s="52"/>
      <c r="N16" s="52"/>
      <c r="O16" s="83"/>
      <c r="P16" s="94"/>
    </row>
    <row r="17" spans="1:16" ht="15">
      <c r="A17" s="23"/>
      <c r="B17" s="9"/>
      <c r="C17" s="9"/>
      <c r="D17" s="10"/>
      <c r="E17" s="9"/>
      <c r="F17" s="9"/>
      <c r="G17" s="9"/>
      <c r="H17" s="52"/>
      <c r="I17" s="52"/>
      <c r="J17" s="52"/>
      <c r="K17" s="125"/>
      <c r="L17" s="52"/>
      <c r="M17" s="52"/>
      <c r="N17" s="52"/>
      <c r="O17" s="83"/>
      <c r="P17" s="94"/>
    </row>
    <row r="18" spans="1:16" ht="16.5" customHeight="1">
      <c r="A18" s="119" t="s">
        <v>28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8"/>
    </row>
    <row r="19" spans="1:16" ht="17.25" customHeight="1">
      <c r="A19" s="119" t="s">
        <v>29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8"/>
    </row>
    <row r="20" spans="1:17" s="38" customFormat="1" ht="18.75" customHeight="1">
      <c r="A20" s="46" t="s">
        <v>61</v>
      </c>
      <c r="B20" s="39" t="s">
        <v>74</v>
      </c>
      <c r="C20" s="69">
        <v>101000000</v>
      </c>
      <c r="D20" s="40">
        <f>SUM(E20:P20)</f>
        <v>706000</v>
      </c>
      <c r="E20" s="40">
        <v>58800</v>
      </c>
      <c r="F20" s="40">
        <v>58800</v>
      </c>
      <c r="G20" s="40">
        <v>58800</v>
      </c>
      <c r="H20" s="54">
        <v>58800</v>
      </c>
      <c r="I20" s="54">
        <v>58800</v>
      </c>
      <c r="J20" s="54">
        <v>58800</v>
      </c>
      <c r="K20" s="127">
        <v>58800</v>
      </c>
      <c r="L20" s="54">
        <v>58800</v>
      </c>
      <c r="M20" s="54">
        <v>58800</v>
      </c>
      <c r="N20" s="54">
        <v>58800</v>
      </c>
      <c r="O20" s="40">
        <v>58800</v>
      </c>
      <c r="P20" s="54">
        <v>59200</v>
      </c>
      <c r="Q20" s="45"/>
    </row>
    <row r="21" spans="1:17" s="38" customFormat="1" ht="18.75" customHeight="1">
      <c r="A21" s="46" t="s">
        <v>61</v>
      </c>
      <c r="B21" s="39" t="s">
        <v>75</v>
      </c>
      <c r="C21" s="69">
        <v>101000000</v>
      </c>
      <c r="D21" s="40">
        <f aca="true" t="shared" si="0" ref="D21:D38">SUM(E21:P21)</f>
        <v>37000</v>
      </c>
      <c r="E21" s="40">
        <v>3000</v>
      </c>
      <c r="F21" s="40">
        <v>3000</v>
      </c>
      <c r="G21" s="40">
        <v>3000</v>
      </c>
      <c r="H21" s="54">
        <v>3000</v>
      </c>
      <c r="I21" s="54">
        <v>3000</v>
      </c>
      <c r="J21" s="54">
        <v>3000</v>
      </c>
      <c r="K21" s="127">
        <v>3000</v>
      </c>
      <c r="L21" s="54">
        <v>3000</v>
      </c>
      <c r="M21" s="54">
        <v>3000</v>
      </c>
      <c r="N21" s="54">
        <v>3000</v>
      </c>
      <c r="O21" s="40">
        <v>3000</v>
      </c>
      <c r="P21" s="96">
        <v>4000</v>
      </c>
      <c r="Q21" s="45"/>
    </row>
    <row r="22" spans="1:17" s="38" customFormat="1" ht="18" customHeight="1">
      <c r="A22" s="46" t="s">
        <v>61</v>
      </c>
      <c r="B22" s="39" t="s">
        <v>76</v>
      </c>
      <c r="C22" s="69">
        <v>101000000</v>
      </c>
      <c r="D22" s="40">
        <f t="shared" si="0"/>
        <v>1115500</v>
      </c>
      <c r="E22" s="40">
        <v>92900</v>
      </c>
      <c r="F22" s="40">
        <v>92900</v>
      </c>
      <c r="G22" s="40">
        <v>92900</v>
      </c>
      <c r="H22" s="54">
        <v>32900</v>
      </c>
      <c r="I22" s="54">
        <v>65900</v>
      </c>
      <c r="J22" s="54">
        <v>92900</v>
      </c>
      <c r="K22" s="127">
        <v>92900</v>
      </c>
      <c r="L22" s="54">
        <v>92900</v>
      </c>
      <c r="M22" s="54">
        <v>92900</v>
      </c>
      <c r="N22" s="54">
        <v>119900</v>
      </c>
      <c r="O22" s="40">
        <v>122900</v>
      </c>
      <c r="P22" s="96">
        <v>123600</v>
      </c>
      <c r="Q22" s="71"/>
    </row>
    <row r="23" spans="1:17" s="38" customFormat="1" ht="18" customHeight="1">
      <c r="A23" s="46" t="s">
        <v>5</v>
      </c>
      <c r="B23" s="109" t="s">
        <v>57</v>
      </c>
      <c r="C23" s="69">
        <v>101000000</v>
      </c>
      <c r="D23" s="40">
        <f>SUM(E23:P23)</f>
        <v>1552000</v>
      </c>
      <c r="E23" s="40">
        <v>50000</v>
      </c>
      <c r="F23" s="40">
        <v>75000</v>
      </c>
      <c r="G23" s="40">
        <v>75000</v>
      </c>
      <c r="H23" s="54">
        <v>85000</v>
      </c>
      <c r="I23" s="54">
        <v>85000</v>
      </c>
      <c r="J23" s="54">
        <v>90000</v>
      </c>
      <c r="K23" s="127">
        <v>150000</v>
      </c>
      <c r="L23" s="54">
        <v>300000</v>
      </c>
      <c r="M23" s="54">
        <v>170000</v>
      </c>
      <c r="N23" s="54">
        <v>160000</v>
      </c>
      <c r="O23" s="40">
        <v>165000</v>
      </c>
      <c r="P23" s="96">
        <v>147000</v>
      </c>
      <c r="Q23" s="71"/>
    </row>
    <row r="24" spans="1:17" s="38" customFormat="1" ht="18" customHeight="1">
      <c r="A24" s="46" t="s">
        <v>5</v>
      </c>
      <c r="B24" s="109" t="s">
        <v>89</v>
      </c>
      <c r="C24" s="69">
        <v>101000000</v>
      </c>
      <c r="D24" s="40">
        <f>SUM(E24:P24)</f>
        <v>3000</v>
      </c>
      <c r="E24" s="40"/>
      <c r="F24" s="40"/>
      <c r="G24" s="40"/>
      <c r="H24" s="54"/>
      <c r="I24" s="54"/>
      <c r="J24" s="54"/>
      <c r="K24" s="127"/>
      <c r="L24" s="54"/>
      <c r="M24" s="54"/>
      <c r="N24" s="54"/>
      <c r="O24" s="40"/>
      <c r="P24" s="96">
        <v>3000</v>
      </c>
      <c r="Q24" s="71"/>
    </row>
    <row r="25" spans="1:18" s="38" customFormat="1" ht="15.75" customHeight="1">
      <c r="A25" s="46" t="s">
        <v>5</v>
      </c>
      <c r="B25" s="109" t="s">
        <v>90</v>
      </c>
      <c r="C25" s="69">
        <v>101000000</v>
      </c>
      <c r="D25" s="40">
        <f>SUM(E25:P25)</f>
        <v>15000</v>
      </c>
      <c r="E25" s="40"/>
      <c r="F25" s="40"/>
      <c r="G25" s="40"/>
      <c r="H25" s="54"/>
      <c r="I25" s="54"/>
      <c r="J25" s="54"/>
      <c r="K25" s="127"/>
      <c r="L25" s="54"/>
      <c r="M25" s="54"/>
      <c r="N25" s="54"/>
      <c r="O25" s="40"/>
      <c r="P25" s="96">
        <v>15000</v>
      </c>
      <c r="Q25" s="45"/>
      <c r="R25" s="3"/>
    </row>
    <row r="26" spans="1:17" s="38" customFormat="1" ht="18.75" customHeight="1">
      <c r="A26" s="46" t="s">
        <v>5</v>
      </c>
      <c r="B26" s="39" t="s">
        <v>58</v>
      </c>
      <c r="C26" s="69">
        <v>101000000</v>
      </c>
      <c r="D26" s="40">
        <f t="shared" si="0"/>
        <v>11400</v>
      </c>
      <c r="E26" s="40"/>
      <c r="F26" s="40"/>
      <c r="G26" s="40">
        <v>11400</v>
      </c>
      <c r="H26" s="54"/>
      <c r="I26" s="54"/>
      <c r="J26" s="54"/>
      <c r="K26" s="127"/>
      <c r="L26" s="54"/>
      <c r="M26" s="54"/>
      <c r="N26" s="54"/>
      <c r="O26" s="40"/>
      <c r="P26" s="96"/>
      <c r="Q26" s="45"/>
    </row>
    <row r="27" spans="1:17" s="38" customFormat="1" ht="17.25" customHeight="1">
      <c r="A27" s="46" t="s">
        <v>5</v>
      </c>
      <c r="B27" s="39" t="s">
        <v>6</v>
      </c>
      <c r="C27" s="69">
        <v>101000000</v>
      </c>
      <c r="D27" s="40">
        <f t="shared" si="0"/>
        <v>690000</v>
      </c>
      <c r="E27" s="40"/>
      <c r="F27" s="40">
        <v>5000</v>
      </c>
      <c r="G27" s="40">
        <v>5000</v>
      </c>
      <c r="H27" s="54">
        <v>7000</v>
      </c>
      <c r="I27" s="54">
        <v>15000</v>
      </c>
      <c r="J27" s="54">
        <v>20000</v>
      </c>
      <c r="K27" s="127">
        <v>25000</v>
      </c>
      <c r="L27" s="54">
        <v>30000</v>
      </c>
      <c r="M27" s="54">
        <v>50000</v>
      </c>
      <c r="N27" s="54">
        <v>163000</v>
      </c>
      <c r="O27" s="40">
        <v>220000</v>
      </c>
      <c r="P27" s="96">
        <v>150000</v>
      </c>
      <c r="Q27" s="45"/>
    </row>
    <row r="28" spans="1:17" s="38" customFormat="1" ht="16.5" customHeight="1">
      <c r="A28" s="43" t="s">
        <v>5</v>
      </c>
      <c r="B28" s="39" t="s">
        <v>64</v>
      </c>
      <c r="C28" s="69">
        <v>101000000</v>
      </c>
      <c r="D28" s="40">
        <f t="shared" si="0"/>
        <v>280000</v>
      </c>
      <c r="E28" s="47"/>
      <c r="F28" s="40">
        <v>25000</v>
      </c>
      <c r="G28" s="40">
        <v>30000</v>
      </c>
      <c r="H28" s="54">
        <v>30000</v>
      </c>
      <c r="I28" s="54">
        <v>40000</v>
      </c>
      <c r="J28" s="54">
        <v>40000</v>
      </c>
      <c r="K28" s="127">
        <v>50000</v>
      </c>
      <c r="L28" s="54">
        <v>55000</v>
      </c>
      <c r="M28" s="54">
        <v>10000</v>
      </c>
      <c r="N28" s="54"/>
      <c r="O28" s="40"/>
      <c r="P28" s="96"/>
      <c r="Q28" s="45"/>
    </row>
    <row r="29" spans="1:17" s="38" customFormat="1" ht="16.5" customHeight="1">
      <c r="A29" s="43" t="s">
        <v>5</v>
      </c>
      <c r="B29" s="39" t="s">
        <v>68</v>
      </c>
      <c r="C29" s="69">
        <v>101000000</v>
      </c>
      <c r="D29" s="40">
        <f t="shared" si="0"/>
        <v>3700000</v>
      </c>
      <c r="E29" s="40"/>
      <c r="F29" s="40">
        <v>35000</v>
      </c>
      <c r="G29" s="40">
        <v>50000</v>
      </c>
      <c r="H29" s="54">
        <v>50000</v>
      </c>
      <c r="I29" s="54">
        <v>40000</v>
      </c>
      <c r="J29" s="54">
        <v>90000</v>
      </c>
      <c r="K29" s="127">
        <v>100000</v>
      </c>
      <c r="L29" s="54">
        <v>210000</v>
      </c>
      <c r="M29" s="54">
        <v>210000</v>
      </c>
      <c r="N29" s="54">
        <v>590000</v>
      </c>
      <c r="O29" s="40">
        <v>1705000</v>
      </c>
      <c r="P29" s="96">
        <v>620000</v>
      </c>
      <c r="Q29" s="45"/>
    </row>
    <row r="30" spans="1:17" s="38" customFormat="1" ht="27" customHeight="1">
      <c r="A30" s="43" t="s">
        <v>63</v>
      </c>
      <c r="B30" s="39" t="s">
        <v>80</v>
      </c>
      <c r="C30" s="69">
        <v>101000000</v>
      </c>
      <c r="D30" s="40">
        <f>SUM(E30:P30)</f>
        <v>7200</v>
      </c>
      <c r="E30" s="40">
        <v>2300</v>
      </c>
      <c r="F30" s="40">
        <v>2300</v>
      </c>
      <c r="G30" s="40">
        <v>2600</v>
      </c>
      <c r="H30" s="54"/>
      <c r="I30" s="54"/>
      <c r="J30" s="54"/>
      <c r="K30" s="127"/>
      <c r="L30" s="54"/>
      <c r="M30" s="54"/>
      <c r="N30" s="54"/>
      <c r="O30" s="40"/>
      <c r="P30" s="96"/>
      <c r="Q30" s="45"/>
    </row>
    <row r="31" spans="1:17" s="38" customFormat="1" ht="27" customHeight="1">
      <c r="A31" s="43" t="s">
        <v>63</v>
      </c>
      <c r="B31" s="39" t="s">
        <v>87</v>
      </c>
      <c r="C31" s="69">
        <v>101000000</v>
      </c>
      <c r="D31" s="40">
        <f t="shared" si="0"/>
        <v>62400</v>
      </c>
      <c r="E31" s="40">
        <v>5200</v>
      </c>
      <c r="F31" s="40">
        <v>5200</v>
      </c>
      <c r="G31" s="40">
        <v>5200</v>
      </c>
      <c r="H31" s="54">
        <v>5200</v>
      </c>
      <c r="I31" s="54">
        <v>5200</v>
      </c>
      <c r="J31" s="54">
        <v>5200</v>
      </c>
      <c r="K31" s="127">
        <v>5200</v>
      </c>
      <c r="L31" s="54">
        <v>5200</v>
      </c>
      <c r="M31" s="54">
        <v>5200</v>
      </c>
      <c r="N31" s="54">
        <v>5200</v>
      </c>
      <c r="O31" s="40">
        <v>5200</v>
      </c>
      <c r="P31" s="96">
        <v>5200</v>
      </c>
      <c r="Q31" s="45"/>
    </row>
    <row r="32" spans="1:17" s="38" customFormat="1" ht="27" customHeight="1" hidden="1">
      <c r="A32" s="43" t="s">
        <v>63</v>
      </c>
      <c r="B32" s="39" t="s">
        <v>79</v>
      </c>
      <c r="C32" s="69">
        <v>101000000</v>
      </c>
      <c r="D32" s="40">
        <f>SUM(E32:P32)</f>
        <v>0</v>
      </c>
      <c r="E32" s="40"/>
      <c r="F32" s="40"/>
      <c r="G32" s="40"/>
      <c r="H32" s="54"/>
      <c r="I32" s="54"/>
      <c r="J32" s="54"/>
      <c r="K32" s="127"/>
      <c r="L32" s="54"/>
      <c r="M32" s="54"/>
      <c r="N32" s="54"/>
      <c r="O32" s="40"/>
      <c r="P32" s="96"/>
      <c r="Q32" s="45"/>
    </row>
    <row r="33" spans="1:17" s="38" customFormat="1" ht="27" customHeight="1" hidden="1">
      <c r="A33" s="43" t="s">
        <v>63</v>
      </c>
      <c r="B33" s="39" t="s">
        <v>81</v>
      </c>
      <c r="C33" s="69">
        <v>101000000</v>
      </c>
      <c r="D33" s="40">
        <f t="shared" si="0"/>
        <v>0</v>
      </c>
      <c r="E33" s="40"/>
      <c r="F33" s="40"/>
      <c r="G33" s="40"/>
      <c r="H33" s="54"/>
      <c r="I33" s="54"/>
      <c r="J33" s="54"/>
      <c r="K33" s="127"/>
      <c r="L33" s="54"/>
      <c r="M33" s="54"/>
      <c r="N33" s="54"/>
      <c r="O33" s="40"/>
      <c r="P33" s="96"/>
      <c r="Q33" s="45"/>
    </row>
    <row r="34" spans="1:17" s="38" customFormat="1" ht="27.75" customHeight="1">
      <c r="A34" s="43" t="s">
        <v>63</v>
      </c>
      <c r="B34" s="39" t="s">
        <v>71</v>
      </c>
      <c r="C34" s="69">
        <v>101000000</v>
      </c>
      <c r="D34" s="40">
        <f>SUM(E34:P34)</f>
        <v>3571200</v>
      </c>
      <c r="E34" s="40">
        <v>298300</v>
      </c>
      <c r="F34" s="40">
        <v>298300</v>
      </c>
      <c r="G34" s="40">
        <v>298300</v>
      </c>
      <c r="H34" s="54">
        <v>298300</v>
      </c>
      <c r="I34" s="54">
        <v>298300</v>
      </c>
      <c r="J34" s="54">
        <v>298300</v>
      </c>
      <c r="K34" s="127">
        <v>298300</v>
      </c>
      <c r="L34" s="54">
        <v>298300</v>
      </c>
      <c r="M34" s="54">
        <v>298300</v>
      </c>
      <c r="N34" s="54">
        <v>298300</v>
      </c>
      <c r="O34" s="40">
        <v>298300</v>
      </c>
      <c r="P34" s="96">
        <v>289900</v>
      </c>
      <c r="Q34" s="45"/>
    </row>
    <row r="35" spans="1:17" s="38" customFormat="1" ht="27.75" customHeight="1">
      <c r="A35" s="43" t="s">
        <v>63</v>
      </c>
      <c r="B35" s="39" t="s">
        <v>83</v>
      </c>
      <c r="C35" s="69">
        <v>101000000</v>
      </c>
      <c r="D35" s="40">
        <f t="shared" si="0"/>
        <v>131800</v>
      </c>
      <c r="E35" s="40"/>
      <c r="F35" s="40"/>
      <c r="G35" s="40"/>
      <c r="H35" s="54"/>
      <c r="I35" s="54"/>
      <c r="J35" s="54"/>
      <c r="K35" s="127"/>
      <c r="L35" s="54"/>
      <c r="M35" s="54"/>
      <c r="N35" s="54"/>
      <c r="O35" s="40"/>
      <c r="P35" s="96">
        <v>131800</v>
      </c>
      <c r="Q35" s="45"/>
    </row>
    <row r="36" spans="1:17" s="38" customFormat="1" ht="27.75" customHeight="1" hidden="1">
      <c r="A36" s="43" t="s">
        <v>63</v>
      </c>
      <c r="B36" s="39" t="s">
        <v>77</v>
      </c>
      <c r="C36" s="69">
        <v>190002069</v>
      </c>
      <c r="D36" s="40">
        <f t="shared" si="0"/>
        <v>0</v>
      </c>
      <c r="E36" s="40"/>
      <c r="F36" s="40"/>
      <c r="G36" s="40"/>
      <c r="H36" s="54"/>
      <c r="I36" s="54"/>
      <c r="J36" s="54"/>
      <c r="K36" s="127"/>
      <c r="L36" s="54"/>
      <c r="M36" s="54"/>
      <c r="N36" s="54"/>
      <c r="O36" s="40"/>
      <c r="P36" s="96"/>
      <c r="Q36" s="45"/>
    </row>
    <row r="37" spans="1:17" s="38" customFormat="1" ht="28.5" customHeight="1">
      <c r="A37" s="43" t="s">
        <v>63</v>
      </c>
      <c r="B37" s="39" t="s">
        <v>72</v>
      </c>
      <c r="C37" s="69">
        <v>190003001</v>
      </c>
      <c r="D37" s="40">
        <f t="shared" si="0"/>
        <v>3800</v>
      </c>
      <c r="E37" s="48"/>
      <c r="F37" s="40"/>
      <c r="G37" s="40"/>
      <c r="H37" s="54">
        <v>3800</v>
      </c>
      <c r="I37" s="54"/>
      <c r="J37" s="54"/>
      <c r="K37" s="127"/>
      <c r="L37" s="54"/>
      <c r="M37" s="54"/>
      <c r="N37" s="54"/>
      <c r="O37" s="40"/>
      <c r="P37" s="96"/>
      <c r="Q37" s="67"/>
    </row>
    <row r="38" spans="1:17" s="38" customFormat="1" ht="27" customHeight="1">
      <c r="A38" s="43" t="s">
        <v>63</v>
      </c>
      <c r="B38" s="39" t="s">
        <v>73</v>
      </c>
      <c r="C38" s="69">
        <v>203063000</v>
      </c>
      <c r="D38" s="40">
        <f t="shared" si="0"/>
        <v>212300</v>
      </c>
      <c r="E38" s="40">
        <v>53075</v>
      </c>
      <c r="F38" s="41"/>
      <c r="G38" s="41"/>
      <c r="H38" s="58">
        <v>51873.49</v>
      </c>
      <c r="I38" s="55"/>
      <c r="J38" s="55"/>
      <c r="K38" s="128"/>
      <c r="L38" s="55"/>
      <c r="M38" s="82"/>
      <c r="N38" s="55"/>
      <c r="O38" s="41"/>
      <c r="P38" s="97">
        <v>107351.51</v>
      </c>
      <c r="Q38" s="67"/>
    </row>
    <row r="39" spans="1:17" s="38" customFormat="1" ht="75" customHeight="1">
      <c r="A39" s="43" t="s">
        <v>56</v>
      </c>
      <c r="B39" s="44" t="s">
        <v>54</v>
      </c>
      <c r="C39" s="70"/>
      <c r="D39" s="40">
        <f>D20+D21+D22+D25+D26+D27+D28+D29+D31+D33+D35+D37+D38+D36+D34+D30+D32+D23+D24</f>
        <v>12098600</v>
      </c>
      <c r="E39" s="40">
        <f aca="true" t="shared" si="1" ref="E39:P39">E20+E21+E22+E25+E26+E27+E28+E29+E31+E33+E35+E37+E38+E36+E34+E30+E32+E23+E24</f>
        <v>563575</v>
      </c>
      <c r="F39" s="40">
        <f t="shared" si="1"/>
        <v>600500</v>
      </c>
      <c r="G39" s="40">
        <f t="shared" si="1"/>
        <v>632200</v>
      </c>
      <c r="H39" s="40">
        <f t="shared" si="1"/>
        <v>625873.49</v>
      </c>
      <c r="I39" s="40">
        <f t="shared" si="1"/>
        <v>611200</v>
      </c>
      <c r="J39" s="54">
        <f t="shared" si="1"/>
        <v>698200</v>
      </c>
      <c r="K39" s="127">
        <f t="shared" si="1"/>
        <v>783200</v>
      </c>
      <c r="L39" s="40">
        <f t="shared" si="1"/>
        <v>1053200</v>
      </c>
      <c r="M39" s="40">
        <f t="shared" si="1"/>
        <v>898200</v>
      </c>
      <c r="N39" s="40">
        <f t="shared" si="1"/>
        <v>1398200</v>
      </c>
      <c r="O39" s="40">
        <f t="shared" si="1"/>
        <v>2578200</v>
      </c>
      <c r="P39" s="40">
        <f t="shared" si="1"/>
        <v>1656051.51</v>
      </c>
      <c r="Q39" s="67"/>
    </row>
    <row r="40" spans="1:17" ht="15.75" customHeight="1">
      <c r="A40" s="23"/>
      <c r="B40" s="15"/>
      <c r="C40" s="16"/>
      <c r="D40" s="17" t="s">
        <v>25</v>
      </c>
      <c r="E40" s="17"/>
      <c r="F40" s="17"/>
      <c r="G40" s="17"/>
      <c r="H40" s="56"/>
      <c r="I40" s="56"/>
      <c r="J40" s="56"/>
      <c r="K40" s="129"/>
      <c r="L40" s="56"/>
      <c r="M40" s="56"/>
      <c r="N40" s="56"/>
      <c r="O40" s="85"/>
      <c r="P40" s="98"/>
      <c r="Q40" s="68"/>
    </row>
    <row r="41" spans="1:17" ht="16.5" customHeight="1">
      <c r="A41" s="119" t="s">
        <v>7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8"/>
      <c r="Q41" s="68"/>
    </row>
    <row r="42" spans="1:17" ht="14.25" customHeight="1">
      <c r="A42" s="23"/>
      <c r="B42" s="9"/>
      <c r="C42" s="9"/>
      <c r="D42" s="11">
        <v>0</v>
      </c>
      <c r="E42" s="9"/>
      <c r="F42" s="9"/>
      <c r="G42" s="9"/>
      <c r="H42" s="52"/>
      <c r="I42" s="52"/>
      <c r="J42" s="52"/>
      <c r="K42" s="125"/>
      <c r="L42" s="52"/>
      <c r="M42" s="52"/>
      <c r="N42" s="52"/>
      <c r="O42" s="83"/>
      <c r="P42" s="94"/>
      <c r="Q42" s="68"/>
    </row>
    <row r="43" spans="1:17" ht="45">
      <c r="A43" s="24" t="s">
        <v>8</v>
      </c>
      <c r="B43" s="15" t="s">
        <v>54</v>
      </c>
      <c r="C43" s="9"/>
      <c r="D43" s="11">
        <v>0</v>
      </c>
      <c r="E43" s="9"/>
      <c r="F43" s="9"/>
      <c r="G43" s="9"/>
      <c r="H43" s="52"/>
      <c r="I43" s="52"/>
      <c r="J43" s="52"/>
      <c r="K43" s="125"/>
      <c r="L43" s="52"/>
      <c r="M43" s="52"/>
      <c r="N43" s="52"/>
      <c r="O43" s="83"/>
      <c r="P43" s="94"/>
      <c r="Q43" s="68"/>
    </row>
    <row r="44" spans="1:16" ht="15">
      <c r="A44" s="24"/>
      <c r="B44" s="15"/>
      <c r="C44" s="9"/>
      <c r="D44" s="11"/>
      <c r="E44" s="9"/>
      <c r="F44" s="9"/>
      <c r="G44" s="9"/>
      <c r="H44" s="52"/>
      <c r="I44" s="52"/>
      <c r="J44" s="52"/>
      <c r="K44" s="125" t="s">
        <v>59</v>
      </c>
      <c r="L44" s="52"/>
      <c r="M44" s="52"/>
      <c r="N44" s="52" t="s">
        <v>59</v>
      </c>
      <c r="O44" s="83"/>
      <c r="P44" s="94"/>
    </row>
    <row r="45" spans="1:16" ht="78" customHeight="1">
      <c r="A45" s="24" t="s">
        <v>30</v>
      </c>
      <c r="B45" s="15" t="s">
        <v>54</v>
      </c>
      <c r="C45" s="8"/>
      <c r="D45" s="34">
        <f>D39</f>
        <v>12098600</v>
      </c>
      <c r="E45" s="34">
        <f aca="true" t="shared" si="2" ref="E45:P45">E39</f>
        <v>563575</v>
      </c>
      <c r="F45" s="34">
        <f t="shared" si="2"/>
        <v>600500</v>
      </c>
      <c r="G45" s="34">
        <f t="shared" si="2"/>
        <v>632200</v>
      </c>
      <c r="H45" s="57">
        <f t="shared" si="2"/>
        <v>625873.49</v>
      </c>
      <c r="I45" s="57">
        <f t="shared" si="2"/>
        <v>611200</v>
      </c>
      <c r="J45" s="57">
        <f t="shared" si="2"/>
        <v>698200</v>
      </c>
      <c r="K45" s="130">
        <f t="shared" si="2"/>
        <v>783200</v>
      </c>
      <c r="L45" s="57">
        <f t="shared" si="2"/>
        <v>1053200</v>
      </c>
      <c r="M45" s="57">
        <f t="shared" si="2"/>
        <v>898200</v>
      </c>
      <c r="N45" s="57">
        <f t="shared" si="2"/>
        <v>1398200</v>
      </c>
      <c r="O45" s="86">
        <f t="shared" si="2"/>
        <v>2578200</v>
      </c>
      <c r="P45" s="99">
        <f t="shared" si="2"/>
        <v>1656051.51</v>
      </c>
    </row>
    <row r="46" spans="1:16" ht="16.5" customHeight="1">
      <c r="A46" s="23"/>
      <c r="B46" s="15"/>
      <c r="C46" s="9"/>
      <c r="D46" s="9"/>
      <c r="E46" s="9"/>
      <c r="F46" s="9"/>
      <c r="G46" s="9"/>
      <c r="H46" s="52"/>
      <c r="I46" s="52"/>
      <c r="J46" s="52"/>
      <c r="K46" s="125"/>
      <c r="L46" s="52"/>
      <c r="M46" s="52"/>
      <c r="N46" s="52"/>
      <c r="O46" s="83"/>
      <c r="P46" s="94"/>
    </row>
    <row r="47" spans="1:16" ht="18" customHeight="1">
      <c r="A47" s="119" t="s">
        <v>31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8"/>
    </row>
    <row r="48" spans="1:16" ht="16.5" customHeight="1">
      <c r="A48" s="115" t="s">
        <v>9</v>
      </c>
      <c r="B48" s="116"/>
      <c r="C48" s="116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8"/>
    </row>
    <row r="49" spans="1:16" ht="26.25" customHeight="1">
      <c r="A49" s="23" t="s">
        <v>63</v>
      </c>
      <c r="B49" s="12" t="s">
        <v>10</v>
      </c>
      <c r="C49" s="69">
        <v>101000000</v>
      </c>
      <c r="D49" s="37">
        <f>SUM(E49:P49)</f>
        <v>735800</v>
      </c>
      <c r="E49" s="32">
        <v>60000</v>
      </c>
      <c r="F49" s="32">
        <v>60000</v>
      </c>
      <c r="G49" s="32">
        <v>60000</v>
      </c>
      <c r="H49" s="58">
        <v>89000</v>
      </c>
      <c r="I49" s="58">
        <v>53100</v>
      </c>
      <c r="J49" s="58">
        <v>60000</v>
      </c>
      <c r="K49" s="131">
        <v>60000</v>
      </c>
      <c r="L49" s="58">
        <v>60000</v>
      </c>
      <c r="M49" s="58">
        <v>60000</v>
      </c>
      <c r="N49" s="58">
        <v>68000</v>
      </c>
      <c r="O49" s="87">
        <v>40000</v>
      </c>
      <c r="P49" s="100">
        <v>65700</v>
      </c>
    </row>
    <row r="50" spans="1:18" ht="26.25" customHeight="1">
      <c r="A50" s="23" t="s">
        <v>63</v>
      </c>
      <c r="B50" s="12" t="s">
        <v>11</v>
      </c>
      <c r="C50" s="69">
        <v>101000000</v>
      </c>
      <c r="D50" s="37">
        <f aca="true" t="shared" si="3" ref="D50:D68">SUM(E50:P50)</f>
        <v>3130800</v>
      </c>
      <c r="E50" s="32">
        <v>300000</v>
      </c>
      <c r="F50" s="32">
        <v>300000</v>
      </c>
      <c r="G50" s="32">
        <v>325000</v>
      </c>
      <c r="H50" s="58">
        <v>244000</v>
      </c>
      <c r="I50" s="58">
        <v>230000</v>
      </c>
      <c r="J50" s="58">
        <v>225000</v>
      </c>
      <c r="K50" s="131">
        <v>250000</v>
      </c>
      <c r="L50" s="58">
        <v>260000</v>
      </c>
      <c r="M50" s="58">
        <v>250000</v>
      </c>
      <c r="N50" s="58">
        <v>250000</v>
      </c>
      <c r="O50" s="87">
        <v>250000</v>
      </c>
      <c r="P50" s="100">
        <v>246800</v>
      </c>
      <c r="Q50" s="22"/>
      <c r="R50" s="2"/>
    </row>
    <row r="51" spans="1:18" ht="27.75" customHeight="1">
      <c r="A51" s="23" t="s">
        <v>63</v>
      </c>
      <c r="B51" s="14" t="s">
        <v>11</v>
      </c>
      <c r="C51" s="69">
        <v>190003001</v>
      </c>
      <c r="D51" s="37">
        <f t="shared" si="3"/>
        <v>3800</v>
      </c>
      <c r="E51" s="32"/>
      <c r="F51" s="32"/>
      <c r="G51" s="32"/>
      <c r="H51" s="58">
        <v>3800</v>
      </c>
      <c r="I51" s="58"/>
      <c r="J51" s="58"/>
      <c r="K51" s="131"/>
      <c r="L51" s="58"/>
      <c r="M51" s="58"/>
      <c r="N51" s="58"/>
      <c r="O51" s="87"/>
      <c r="P51" s="100"/>
      <c r="Q51" s="3"/>
      <c r="R51" s="3"/>
    </row>
    <row r="52" spans="1:18" ht="27" customHeight="1">
      <c r="A52" s="23" t="s">
        <v>63</v>
      </c>
      <c r="B52" s="14" t="s">
        <v>60</v>
      </c>
      <c r="C52" s="69">
        <v>101000000</v>
      </c>
      <c r="D52" s="37">
        <f t="shared" si="3"/>
        <v>89900</v>
      </c>
      <c r="E52" s="32">
        <v>27000</v>
      </c>
      <c r="F52" s="32"/>
      <c r="G52" s="32"/>
      <c r="H52" s="58"/>
      <c r="I52" s="58"/>
      <c r="J52" s="58">
        <v>27000</v>
      </c>
      <c r="K52" s="131">
        <v>23200</v>
      </c>
      <c r="L52" s="58"/>
      <c r="M52" s="58"/>
      <c r="N52" s="58">
        <v>12700</v>
      </c>
      <c r="O52" s="87"/>
      <c r="P52" s="100"/>
      <c r="Q52" s="3"/>
      <c r="R52" s="3"/>
    </row>
    <row r="53" spans="1:18" ht="27" customHeight="1">
      <c r="A53" s="23" t="s">
        <v>63</v>
      </c>
      <c r="B53" s="14" t="s">
        <v>78</v>
      </c>
      <c r="C53" s="69">
        <v>101000000</v>
      </c>
      <c r="D53" s="37">
        <f t="shared" si="3"/>
        <v>23900</v>
      </c>
      <c r="E53" s="32"/>
      <c r="F53" s="32"/>
      <c r="G53" s="32"/>
      <c r="H53" s="58"/>
      <c r="I53" s="58"/>
      <c r="J53" s="58"/>
      <c r="K53" s="131">
        <v>23900</v>
      </c>
      <c r="L53" s="58"/>
      <c r="M53" s="58"/>
      <c r="N53" s="58"/>
      <c r="O53" s="87"/>
      <c r="P53" s="100"/>
      <c r="Q53" s="3"/>
      <c r="R53" s="3"/>
    </row>
    <row r="54" spans="1:18" ht="28.5" customHeight="1">
      <c r="A54" s="23" t="s">
        <v>63</v>
      </c>
      <c r="B54" s="14" t="s">
        <v>27</v>
      </c>
      <c r="C54" s="69">
        <v>101000000</v>
      </c>
      <c r="D54" s="37">
        <f t="shared" si="3"/>
        <v>11000</v>
      </c>
      <c r="E54" s="32"/>
      <c r="F54" s="32"/>
      <c r="G54" s="32"/>
      <c r="H54" s="58"/>
      <c r="I54" s="58"/>
      <c r="J54" s="58"/>
      <c r="K54" s="131"/>
      <c r="L54" s="58"/>
      <c r="M54" s="58"/>
      <c r="N54" s="58"/>
      <c r="O54" s="87"/>
      <c r="P54" s="100">
        <v>11000</v>
      </c>
      <c r="Q54" s="3"/>
      <c r="R54" s="3"/>
    </row>
    <row r="55" spans="1:16" ht="26.25" customHeight="1">
      <c r="A55" s="23" t="s">
        <v>63</v>
      </c>
      <c r="B55" s="14" t="s">
        <v>26</v>
      </c>
      <c r="C55" s="69">
        <v>101000000</v>
      </c>
      <c r="D55" s="37">
        <f t="shared" si="3"/>
        <v>1665800</v>
      </c>
      <c r="E55" s="32">
        <v>99000</v>
      </c>
      <c r="F55" s="32">
        <v>359000</v>
      </c>
      <c r="G55" s="32">
        <v>229000</v>
      </c>
      <c r="H55" s="58">
        <v>149300</v>
      </c>
      <c r="I55" s="58">
        <v>222500</v>
      </c>
      <c r="J55" s="58">
        <v>99000</v>
      </c>
      <c r="K55" s="131">
        <v>99000</v>
      </c>
      <c r="L55" s="58">
        <v>99000</v>
      </c>
      <c r="M55" s="58">
        <v>99000</v>
      </c>
      <c r="N55" s="58">
        <v>99000</v>
      </c>
      <c r="O55" s="87">
        <v>75500</v>
      </c>
      <c r="P55" s="100">
        <v>36500</v>
      </c>
    </row>
    <row r="56" spans="1:16" ht="28.5" customHeight="1">
      <c r="A56" s="23" t="s">
        <v>63</v>
      </c>
      <c r="B56" s="9" t="s">
        <v>17</v>
      </c>
      <c r="C56" s="69">
        <v>203063000</v>
      </c>
      <c r="D56" s="37">
        <f t="shared" si="3"/>
        <v>212300</v>
      </c>
      <c r="E56" s="32">
        <v>53075</v>
      </c>
      <c r="F56" s="31"/>
      <c r="G56" s="32"/>
      <c r="H56" s="58">
        <v>51873.49</v>
      </c>
      <c r="J56" s="58"/>
      <c r="K56" s="131"/>
      <c r="L56" s="58"/>
      <c r="M56" s="58"/>
      <c r="N56" s="58"/>
      <c r="O56" s="87"/>
      <c r="P56" s="97">
        <v>107351.51</v>
      </c>
    </row>
    <row r="57" spans="1:16" ht="28.5" customHeight="1">
      <c r="A57" s="23" t="s">
        <v>63</v>
      </c>
      <c r="B57" s="14" t="s">
        <v>12</v>
      </c>
      <c r="C57" s="69">
        <v>101000000</v>
      </c>
      <c r="D57" s="37">
        <f t="shared" si="3"/>
        <v>296000</v>
      </c>
      <c r="E57" s="32"/>
      <c r="F57" s="32"/>
      <c r="G57" s="32"/>
      <c r="H57" s="58"/>
      <c r="I57" s="58">
        <v>296000</v>
      </c>
      <c r="J57" s="58"/>
      <c r="K57" s="131"/>
      <c r="L57" s="58"/>
      <c r="M57" s="58"/>
      <c r="N57" s="58"/>
      <c r="O57" s="87"/>
      <c r="P57" s="100"/>
    </row>
    <row r="58" spans="1:16" ht="26.25" customHeight="1">
      <c r="A58" s="23" t="s">
        <v>63</v>
      </c>
      <c r="B58" s="14" t="s">
        <v>24</v>
      </c>
      <c r="C58" s="69">
        <v>101000000</v>
      </c>
      <c r="D58" s="37">
        <f t="shared" si="3"/>
        <v>3200</v>
      </c>
      <c r="E58" s="32">
        <v>3200</v>
      </c>
      <c r="F58" s="32"/>
      <c r="G58" s="32"/>
      <c r="H58" s="58"/>
      <c r="I58" s="58"/>
      <c r="J58" s="58"/>
      <c r="K58" s="131"/>
      <c r="L58" s="58"/>
      <c r="M58" s="58"/>
      <c r="N58" s="58"/>
      <c r="O58" s="87"/>
      <c r="P58" s="100"/>
    </row>
    <row r="59" spans="1:16" ht="27.75" customHeight="1">
      <c r="A59" s="23" t="s">
        <v>63</v>
      </c>
      <c r="B59" s="14" t="s">
        <v>23</v>
      </c>
      <c r="C59" s="69">
        <v>101000000</v>
      </c>
      <c r="D59" s="37">
        <f t="shared" si="3"/>
        <v>1500</v>
      </c>
      <c r="E59" s="32"/>
      <c r="F59" s="32"/>
      <c r="G59" s="32"/>
      <c r="H59" s="58"/>
      <c r="I59" s="58">
        <v>1500</v>
      </c>
      <c r="J59" s="58"/>
      <c r="K59" s="131"/>
      <c r="L59" s="58"/>
      <c r="M59" s="58"/>
      <c r="N59" s="58"/>
      <c r="O59" s="87"/>
      <c r="P59" s="100"/>
    </row>
    <row r="60" spans="1:16" ht="27.75" customHeight="1" hidden="1">
      <c r="A60" s="23" t="s">
        <v>63</v>
      </c>
      <c r="B60" s="14" t="s">
        <v>21</v>
      </c>
      <c r="C60" s="69">
        <v>190002069</v>
      </c>
      <c r="D60" s="37">
        <f t="shared" si="3"/>
        <v>0</v>
      </c>
      <c r="E60" s="32"/>
      <c r="F60" s="32"/>
      <c r="G60" s="32"/>
      <c r="H60" s="58"/>
      <c r="I60" s="58"/>
      <c r="J60" s="58"/>
      <c r="K60" s="131"/>
      <c r="L60" s="58"/>
      <c r="M60" s="58"/>
      <c r="N60" s="58"/>
      <c r="O60" s="87"/>
      <c r="P60" s="100"/>
    </row>
    <row r="61" spans="1:16" ht="27" customHeight="1">
      <c r="A61" s="23" t="s">
        <v>63</v>
      </c>
      <c r="B61" s="14" t="s">
        <v>21</v>
      </c>
      <c r="C61" s="69">
        <v>101000000</v>
      </c>
      <c r="D61" s="37">
        <f t="shared" si="3"/>
        <v>2315600</v>
      </c>
      <c r="E61" s="32"/>
      <c r="F61" s="32">
        <v>110000</v>
      </c>
      <c r="G61" s="32"/>
      <c r="H61" s="58"/>
      <c r="I61" s="58"/>
      <c r="J61" s="58">
        <v>200000</v>
      </c>
      <c r="K61" s="131"/>
      <c r="L61" s="58"/>
      <c r="M61" s="58"/>
      <c r="N61" s="58"/>
      <c r="O61" s="87"/>
      <c r="P61" s="100">
        <v>2005600</v>
      </c>
    </row>
    <row r="62" spans="1:16" ht="27.75" customHeight="1">
      <c r="A62" s="23" t="s">
        <v>63</v>
      </c>
      <c r="B62" s="14" t="s">
        <v>13</v>
      </c>
      <c r="C62" s="69">
        <v>101000000</v>
      </c>
      <c r="D62" s="37">
        <f t="shared" si="3"/>
        <v>1500</v>
      </c>
      <c r="E62" s="32"/>
      <c r="F62" s="32"/>
      <c r="G62" s="32"/>
      <c r="H62" s="58"/>
      <c r="I62" s="58"/>
      <c r="J62" s="58"/>
      <c r="K62" s="131"/>
      <c r="L62" s="58"/>
      <c r="M62" s="58"/>
      <c r="N62" s="58">
        <v>1500</v>
      </c>
      <c r="O62" s="87"/>
      <c r="P62" s="100"/>
    </row>
    <row r="63" spans="1:16" ht="27.75" customHeight="1">
      <c r="A63" s="23" t="s">
        <v>63</v>
      </c>
      <c r="B63" s="14" t="s">
        <v>20</v>
      </c>
      <c r="C63" s="69">
        <v>101000000</v>
      </c>
      <c r="D63" s="37">
        <f t="shared" si="3"/>
        <v>836000</v>
      </c>
      <c r="E63" s="32"/>
      <c r="F63" s="32">
        <v>250000</v>
      </c>
      <c r="G63" s="32">
        <v>167600</v>
      </c>
      <c r="H63" s="58">
        <v>138400</v>
      </c>
      <c r="I63" s="58">
        <v>280000</v>
      </c>
      <c r="J63" s="58"/>
      <c r="K63" s="131"/>
      <c r="L63" s="58"/>
      <c r="M63" s="58"/>
      <c r="N63" s="58"/>
      <c r="O63" s="87"/>
      <c r="P63" s="100"/>
    </row>
    <row r="64" spans="1:16" ht="25.5" customHeight="1">
      <c r="A64" s="23" t="s">
        <v>63</v>
      </c>
      <c r="B64" s="12" t="s">
        <v>14</v>
      </c>
      <c r="C64" s="69">
        <v>101000000</v>
      </c>
      <c r="D64" s="37">
        <f t="shared" si="3"/>
        <v>3448600</v>
      </c>
      <c r="E64" s="32">
        <v>285000</v>
      </c>
      <c r="F64" s="32">
        <v>85000</v>
      </c>
      <c r="G64" s="32">
        <v>295000</v>
      </c>
      <c r="H64" s="58">
        <v>320000</v>
      </c>
      <c r="I64" s="58">
        <v>304000</v>
      </c>
      <c r="J64" s="58">
        <v>1121500</v>
      </c>
      <c r="K64" s="131">
        <v>838100</v>
      </c>
      <c r="L64" s="81">
        <v>30000</v>
      </c>
      <c r="M64" s="58">
        <v>60000</v>
      </c>
      <c r="N64" s="58">
        <v>50000</v>
      </c>
      <c r="O64" s="87">
        <v>30000</v>
      </c>
      <c r="P64" s="100">
        <v>30000</v>
      </c>
    </row>
    <row r="65" spans="1:16" ht="29.25" customHeight="1">
      <c r="A65" s="23" t="s">
        <v>63</v>
      </c>
      <c r="B65" s="36" t="s">
        <v>15</v>
      </c>
      <c r="C65" s="69">
        <v>101000000</v>
      </c>
      <c r="D65" s="37">
        <f t="shared" si="3"/>
        <v>72000</v>
      </c>
      <c r="E65" s="33">
        <v>6000</v>
      </c>
      <c r="F65" s="33">
        <v>6000</v>
      </c>
      <c r="G65" s="33">
        <v>6000</v>
      </c>
      <c r="H65" s="59">
        <v>6000</v>
      </c>
      <c r="I65" s="59">
        <v>6000</v>
      </c>
      <c r="J65" s="59">
        <v>6000</v>
      </c>
      <c r="K65" s="132">
        <v>6000</v>
      </c>
      <c r="L65" s="33">
        <v>6000</v>
      </c>
      <c r="M65" s="33">
        <v>6000</v>
      </c>
      <c r="N65" s="33">
        <v>6000</v>
      </c>
      <c r="O65" s="33">
        <v>6000</v>
      </c>
      <c r="P65" s="33">
        <v>6000</v>
      </c>
    </row>
    <row r="66" spans="1:16" ht="31.5" customHeight="1">
      <c r="A66" s="23" t="s">
        <v>63</v>
      </c>
      <c r="B66" s="9" t="s">
        <v>16</v>
      </c>
      <c r="C66" s="69">
        <v>101000000</v>
      </c>
      <c r="D66" s="37">
        <f t="shared" si="3"/>
        <v>3104900</v>
      </c>
      <c r="E66" s="33">
        <v>295000</v>
      </c>
      <c r="F66" s="33">
        <v>280000</v>
      </c>
      <c r="G66" s="33">
        <v>262400</v>
      </c>
      <c r="H66" s="59">
        <v>287500</v>
      </c>
      <c r="I66" s="59">
        <v>247000</v>
      </c>
      <c r="J66" s="59">
        <v>263000</v>
      </c>
      <c r="K66" s="132">
        <v>240000</v>
      </c>
      <c r="L66" s="59">
        <v>240000</v>
      </c>
      <c r="M66" s="59">
        <v>240000</v>
      </c>
      <c r="N66" s="59">
        <v>250000</v>
      </c>
      <c r="O66" s="88">
        <v>250000</v>
      </c>
      <c r="P66" s="101">
        <v>250000</v>
      </c>
    </row>
    <row r="67" spans="1:16" ht="30.75" customHeight="1">
      <c r="A67" s="23" t="s">
        <v>63</v>
      </c>
      <c r="B67" s="36" t="s">
        <v>33</v>
      </c>
      <c r="C67" s="69">
        <v>101000000</v>
      </c>
      <c r="D67" s="37">
        <f t="shared" si="3"/>
        <v>70800</v>
      </c>
      <c r="E67" s="33">
        <v>5900</v>
      </c>
      <c r="F67" s="33">
        <v>5900</v>
      </c>
      <c r="G67" s="33">
        <v>5900</v>
      </c>
      <c r="H67" s="59">
        <v>5900</v>
      </c>
      <c r="I67" s="59">
        <v>5900</v>
      </c>
      <c r="J67" s="59">
        <v>5900</v>
      </c>
      <c r="K67" s="132">
        <v>5900</v>
      </c>
      <c r="L67" s="33">
        <v>5900</v>
      </c>
      <c r="M67" s="33">
        <v>5900</v>
      </c>
      <c r="N67" s="33">
        <v>5900</v>
      </c>
      <c r="O67" s="33">
        <v>5900</v>
      </c>
      <c r="P67" s="33">
        <v>5900</v>
      </c>
    </row>
    <row r="68" spans="1:16" ht="29.25" customHeight="1">
      <c r="A68" s="23" t="s">
        <v>63</v>
      </c>
      <c r="B68" s="36" t="s">
        <v>35</v>
      </c>
      <c r="C68" s="69">
        <v>101000000</v>
      </c>
      <c r="D68" s="37">
        <f t="shared" si="3"/>
        <v>250000</v>
      </c>
      <c r="E68" s="33">
        <v>20000</v>
      </c>
      <c r="F68" s="33">
        <v>10000</v>
      </c>
      <c r="G68" s="33">
        <v>10000</v>
      </c>
      <c r="H68" s="59">
        <v>43000</v>
      </c>
      <c r="I68" s="59">
        <v>47000</v>
      </c>
      <c r="J68" s="59">
        <v>30000</v>
      </c>
      <c r="K68" s="132">
        <v>10000</v>
      </c>
      <c r="L68" s="59">
        <v>10000</v>
      </c>
      <c r="M68" s="59">
        <v>10000</v>
      </c>
      <c r="N68" s="59">
        <v>10000</v>
      </c>
      <c r="O68" s="88">
        <v>40000</v>
      </c>
      <c r="P68" s="101">
        <v>10000</v>
      </c>
    </row>
    <row r="69" spans="1:17" ht="21.75" customHeight="1">
      <c r="A69" s="25" t="s">
        <v>38</v>
      </c>
      <c r="B69" s="21" t="s">
        <v>41</v>
      </c>
      <c r="C69" s="35"/>
      <c r="D69" s="37">
        <f>SUM(E69:P69)</f>
        <v>16273400</v>
      </c>
      <c r="E69" s="42">
        <f aca="true" t="shared" si="4" ref="E69:P69">SUM(E49:E68)</f>
        <v>1154175</v>
      </c>
      <c r="F69" s="42">
        <f t="shared" si="4"/>
        <v>1465900</v>
      </c>
      <c r="G69" s="42">
        <f t="shared" si="4"/>
        <v>1360900</v>
      </c>
      <c r="H69" s="60">
        <f t="shared" si="4"/>
        <v>1338773.49</v>
      </c>
      <c r="I69" s="60">
        <f t="shared" si="4"/>
        <v>1693000</v>
      </c>
      <c r="J69" s="60">
        <f t="shared" si="4"/>
        <v>2037400</v>
      </c>
      <c r="K69" s="133">
        <f t="shared" si="4"/>
        <v>1556100</v>
      </c>
      <c r="L69" s="60">
        <f t="shared" si="4"/>
        <v>710900</v>
      </c>
      <c r="M69" s="60">
        <f t="shared" si="4"/>
        <v>730900</v>
      </c>
      <c r="N69" s="60">
        <f t="shared" si="4"/>
        <v>753100</v>
      </c>
      <c r="O69" s="42">
        <f t="shared" si="4"/>
        <v>697400</v>
      </c>
      <c r="P69" s="60">
        <f t="shared" si="4"/>
        <v>2774851.51</v>
      </c>
      <c r="Q69" s="66">
        <f>P69+O69+N69+M69+L69+K69+J69+I69+H69+G69+F69+E69</f>
        <v>16273400</v>
      </c>
    </row>
    <row r="70" spans="1:16" ht="13.5" customHeight="1">
      <c r="A70" s="23"/>
      <c r="B70" s="16"/>
      <c r="C70" s="19"/>
      <c r="D70" s="18"/>
      <c r="E70" s="18"/>
      <c r="F70" s="18"/>
      <c r="G70" s="18"/>
      <c r="H70" s="61"/>
      <c r="I70" s="61"/>
      <c r="J70" s="61"/>
      <c r="K70" s="134"/>
      <c r="L70" s="61"/>
      <c r="M70" s="61"/>
      <c r="N70" s="61"/>
      <c r="O70" s="89"/>
      <c r="P70" s="102"/>
    </row>
    <row r="71" spans="1:16" ht="15">
      <c r="A71" s="119" t="s">
        <v>18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8"/>
    </row>
    <row r="72" spans="1:16" ht="18" customHeight="1">
      <c r="A72" s="26"/>
      <c r="B72" s="1"/>
      <c r="C72" s="1"/>
      <c r="D72" s="1"/>
      <c r="E72" s="1"/>
      <c r="F72" s="1"/>
      <c r="G72" s="1"/>
      <c r="H72" s="62"/>
      <c r="I72" s="62"/>
      <c r="J72" s="62"/>
      <c r="K72" s="135"/>
      <c r="L72" s="62"/>
      <c r="M72" s="62"/>
      <c r="N72" s="62"/>
      <c r="O72" s="90"/>
      <c r="P72" s="103"/>
    </row>
    <row r="73" spans="1:16" ht="61.5" customHeight="1">
      <c r="A73" s="23" t="s">
        <v>39</v>
      </c>
      <c r="B73" s="21" t="s">
        <v>41</v>
      </c>
      <c r="C73" s="1"/>
      <c r="D73" s="5"/>
      <c r="E73" s="5"/>
      <c r="F73" s="5"/>
      <c r="G73" s="5"/>
      <c r="H73" s="63"/>
      <c r="I73" s="63"/>
      <c r="J73" s="63"/>
      <c r="K73" s="136"/>
      <c r="L73" s="63"/>
      <c r="M73" s="63"/>
      <c r="N73" s="63"/>
      <c r="O73" s="91"/>
      <c r="P73" s="104"/>
    </row>
    <row r="74" spans="1:16" ht="18" customHeight="1">
      <c r="A74" s="23"/>
      <c r="B74" s="21"/>
      <c r="C74" s="1"/>
      <c r="D74" s="4"/>
      <c r="E74" s="4"/>
      <c r="F74" s="4"/>
      <c r="G74" s="4"/>
      <c r="H74" s="64"/>
      <c r="I74" s="64"/>
      <c r="J74" s="64"/>
      <c r="K74" s="137"/>
      <c r="L74" s="64"/>
      <c r="M74" s="64"/>
      <c r="N74" s="64"/>
      <c r="O74" s="92"/>
      <c r="P74" s="104"/>
    </row>
    <row r="75" spans="1:16" ht="58.5" customHeight="1">
      <c r="A75" s="23" t="s">
        <v>32</v>
      </c>
      <c r="B75" s="20" t="s">
        <v>54</v>
      </c>
      <c r="C75" s="8"/>
      <c r="D75" s="7">
        <f>D69</f>
        <v>16273400</v>
      </c>
      <c r="E75" s="7">
        <f aca="true" t="shared" si="5" ref="E75:P75">E69</f>
        <v>1154175</v>
      </c>
      <c r="F75" s="7">
        <f t="shared" si="5"/>
        <v>1465900</v>
      </c>
      <c r="G75" s="7">
        <f t="shared" si="5"/>
        <v>1360900</v>
      </c>
      <c r="H75" s="60">
        <f t="shared" si="5"/>
        <v>1338773.49</v>
      </c>
      <c r="I75" s="60">
        <f t="shared" si="5"/>
        <v>1693000</v>
      </c>
      <c r="J75" s="60">
        <f t="shared" si="5"/>
        <v>2037400</v>
      </c>
      <c r="K75" s="133">
        <f t="shared" si="5"/>
        <v>1556100</v>
      </c>
      <c r="L75" s="60">
        <f t="shared" si="5"/>
        <v>710900</v>
      </c>
      <c r="M75" s="60">
        <f t="shared" si="5"/>
        <v>730900</v>
      </c>
      <c r="N75" s="60">
        <f t="shared" si="5"/>
        <v>753100</v>
      </c>
      <c r="O75" s="42">
        <f t="shared" si="5"/>
        <v>697400</v>
      </c>
      <c r="P75" s="105">
        <f t="shared" si="5"/>
        <v>2774851.51</v>
      </c>
    </row>
    <row r="76" spans="1:16" ht="12" customHeight="1">
      <c r="A76" s="26"/>
      <c r="B76" s="20"/>
      <c r="C76" s="8"/>
      <c r="D76" s="7"/>
      <c r="E76" s="7"/>
      <c r="F76" s="7"/>
      <c r="G76" s="7"/>
      <c r="H76" s="60"/>
      <c r="I76" s="60"/>
      <c r="J76" s="60"/>
      <c r="K76" s="133"/>
      <c r="L76" s="60"/>
      <c r="M76" s="60"/>
      <c r="N76" s="60"/>
      <c r="O76" s="42"/>
      <c r="P76" s="105"/>
    </row>
    <row r="77" spans="1:16" ht="39.75" customHeight="1">
      <c r="A77" s="26" t="s">
        <v>62</v>
      </c>
      <c r="B77" s="20"/>
      <c r="C77" s="8"/>
      <c r="D77" s="7"/>
      <c r="E77" s="7"/>
      <c r="F77" s="7"/>
      <c r="G77" s="7"/>
      <c r="H77" s="60"/>
      <c r="I77" s="60"/>
      <c r="J77" s="60"/>
      <c r="K77" s="133"/>
      <c r="L77" s="60"/>
      <c r="M77" s="60"/>
      <c r="N77" s="60"/>
      <c r="O77" s="42"/>
      <c r="P77" s="105"/>
    </row>
    <row r="78" spans="1:16" ht="48.75" customHeight="1" thickBot="1">
      <c r="A78" s="27" t="s">
        <v>19</v>
      </c>
      <c r="B78" s="29" t="s">
        <v>55</v>
      </c>
      <c r="C78" s="30"/>
      <c r="D78" s="28"/>
      <c r="E78" s="28"/>
      <c r="F78" s="28"/>
      <c r="G78" s="28"/>
      <c r="H78" s="65"/>
      <c r="I78" s="65"/>
      <c r="J78" s="65"/>
      <c r="K78" s="138"/>
      <c r="L78" s="65"/>
      <c r="M78" s="65"/>
      <c r="N78" s="65"/>
      <c r="O78" s="93"/>
      <c r="P78" s="106"/>
    </row>
    <row r="79" spans="1:32" ht="12" customHeight="1">
      <c r="A79" s="13"/>
      <c r="B79" s="13"/>
      <c r="C79" s="13"/>
      <c r="D79" s="6"/>
      <c r="E79" s="6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</row>
    <row r="80" spans="1:32" ht="15">
      <c r="A80" s="13"/>
      <c r="B80" s="13"/>
      <c r="C80" s="13"/>
      <c r="D80" s="6"/>
      <c r="E80" s="6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</row>
    <row r="81" spans="1:32" ht="15.75">
      <c r="A81" s="74" t="s">
        <v>65</v>
      </c>
      <c r="B81" s="74" t="s">
        <v>70</v>
      </c>
      <c r="C81" s="75"/>
      <c r="D81" s="75"/>
      <c r="E81" s="74"/>
      <c r="F81" s="120" t="s">
        <v>69</v>
      </c>
      <c r="G81" s="120"/>
      <c r="H81" s="120"/>
      <c r="I81" s="50"/>
      <c r="J81" s="50"/>
      <c r="K81" s="50"/>
      <c r="L81" s="50"/>
      <c r="M81" s="50"/>
      <c r="N81" s="50"/>
      <c r="O81" s="50"/>
      <c r="P81" s="50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</row>
    <row r="82" spans="1:32" ht="12.75">
      <c r="A82" s="72"/>
      <c r="B82" s="72"/>
      <c r="C82" s="72"/>
      <c r="D82" s="72"/>
      <c r="E82" s="72"/>
      <c r="F82" s="73"/>
      <c r="G82" s="73"/>
      <c r="H82" s="73"/>
      <c r="K82" s="49"/>
      <c r="O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</row>
    <row r="83" spans="1:32" ht="35.25" customHeight="1">
      <c r="A83" s="72"/>
      <c r="B83" s="72"/>
      <c r="C83" s="72"/>
      <c r="D83" s="68"/>
      <c r="E83" s="107">
        <f>7898648.94+E45-E69</f>
        <v>7308048.940000001</v>
      </c>
      <c r="F83" s="108">
        <f aca="true" t="shared" si="6" ref="F83:P83">E83+F45-F69</f>
        <v>6442648.940000001</v>
      </c>
      <c r="G83" s="108">
        <f t="shared" si="6"/>
        <v>5713948.940000001</v>
      </c>
      <c r="H83" s="108">
        <f t="shared" si="6"/>
        <v>5001048.940000001</v>
      </c>
      <c r="I83" s="108">
        <f t="shared" si="6"/>
        <v>3919248.9400000013</v>
      </c>
      <c r="J83" s="108">
        <f t="shared" si="6"/>
        <v>2580048.9400000013</v>
      </c>
      <c r="K83" s="108">
        <f t="shared" si="6"/>
        <v>1807148.9400000013</v>
      </c>
      <c r="L83" s="108">
        <f t="shared" si="6"/>
        <v>2149448.9400000013</v>
      </c>
      <c r="M83" s="108">
        <f t="shared" si="6"/>
        <v>2316748.9400000013</v>
      </c>
      <c r="N83" s="108">
        <f t="shared" si="6"/>
        <v>2961848.9400000013</v>
      </c>
      <c r="O83" s="108">
        <f t="shared" si="6"/>
        <v>4842648.940000001</v>
      </c>
      <c r="P83" s="108">
        <f t="shared" si="6"/>
        <v>3723848.9400000013</v>
      </c>
      <c r="Q83" s="80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</row>
    <row r="84" spans="1:32" ht="12.75">
      <c r="A84" s="76"/>
      <c r="B84" s="76"/>
      <c r="C84" s="76"/>
      <c r="D84" s="76"/>
      <c r="E84" s="76"/>
      <c r="F84" s="77"/>
      <c r="G84" s="77"/>
      <c r="H84" s="77"/>
      <c r="I84" s="78"/>
      <c r="J84" s="78"/>
      <c r="K84" s="78"/>
      <c r="L84" s="78"/>
      <c r="M84" s="78"/>
      <c r="N84" s="78"/>
      <c r="O84" s="78"/>
      <c r="P84" s="78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</row>
    <row r="85" spans="1:32" ht="12.75">
      <c r="A85" s="114"/>
      <c r="B85" s="114"/>
      <c r="C85" s="114"/>
      <c r="D85" s="114"/>
      <c r="E85" s="76"/>
      <c r="F85" s="77"/>
      <c r="G85" s="77"/>
      <c r="H85" s="77"/>
      <c r="I85" s="78"/>
      <c r="J85" s="78"/>
      <c r="K85" s="78"/>
      <c r="L85" s="78"/>
      <c r="M85" s="78"/>
      <c r="N85" s="78"/>
      <c r="O85" s="78"/>
      <c r="P85" s="78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</row>
    <row r="86" spans="1:32" ht="12.75">
      <c r="A86" s="76"/>
      <c r="B86" s="76"/>
      <c r="C86" s="76"/>
      <c r="D86" s="76"/>
      <c r="E86" s="76"/>
      <c r="F86" s="77"/>
      <c r="G86" s="77"/>
      <c r="H86" s="77"/>
      <c r="I86" s="79"/>
      <c r="J86" s="79"/>
      <c r="K86" s="79"/>
      <c r="L86" s="79"/>
      <c r="M86" s="79"/>
      <c r="N86" s="79"/>
      <c r="O86" s="79"/>
      <c r="P86" s="79"/>
      <c r="Q86" s="51"/>
      <c r="R86" s="51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</row>
    <row r="87" spans="1:32" ht="12.75">
      <c r="A87" s="72"/>
      <c r="B87" s="72"/>
      <c r="C87" s="72"/>
      <c r="D87" s="72"/>
      <c r="E87" s="72"/>
      <c r="F87" s="73"/>
      <c r="G87" s="73"/>
      <c r="H87" s="73"/>
      <c r="K87" s="49"/>
      <c r="O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</row>
    <row r="88" spans="1:32" ht="12.75">
      <c r="A88" s="72"/>
      <c r="B88" s="72"/>
      <c r="C88" s="72"/>
      <c r="D88" s="72"/>
      <c r="E88" s="72"/>
      <c r="F88" s="73"/>
      <c r="G88" s="73"/>
      <c r="H88" s="73"/>
      <c r="K88" s="49"/>
      <c r="O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</row>
    <row r="89" spans="1:32" ht="12.75">
      <c r="A89" s="72"/>
      <c r="B89" s="72"/>
      <c r="C89" s="72"/>
      <c r="D89" s="72"/>
      <c r="E89" s="72"/>
      <c r="F89" s="73"/>
      <c r="G89" s="73"/>
      <c r="H89" s="73"/>
      <c r="K89" s="49"/>
      <c r="O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</row>
    <row r="90" spans="1:32" ht="12.75">
      <c r="A90" s="72"/>
      <c r="B90" s="72"/>
      <c r="C90" s="72"/>
      <c r="D90" s="72"/>
      <c r="E90" s="72"/>
      <c r="F90" s="73"/>
      <c r="G90" s="73"/>
      <c r="H90" s="73"/>
      <c r="K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</row>
    <row r="91" spans="6:32" ht="12.75">
      <c r="F91" s="49"/>
      <c r="G91" s="49"/>
      <c r="K91" s="49"/>
      <c r="O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</row>
    <row r="92" spans="3:32" ht="12.75">
      <c r="C92" s="72" t="s">
        <v>88</v>
      </c>
      <c r="F92" s="49"/>
      <c r="G92" s="49"/>
      <c r="K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</row>
    <row r="93" spans="6:32" ht="12.75">
      <c r="F93" s="49"/>
      <c r="G93" s="49"/>
      <c r="K93" s="49"/>
      <c r="O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</row>
    <row r="94" spans="6:32" ht="12.75">
      <c r="F94" s="49"/>
      <c r="G94" s="49"/>
      <c r="K94" s="49"/>
      <c r="O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</row>
    <row r="95" spans="6:32" ht="12.75">
      <c r="F95" s="49"/>
      <c r="G95" s="49"/>
      <c r="K95" s="49"/>
      <c r="O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</row>
    <row r="96" spans="6:32" ht="12.75">
      <c r="F96" s="49"/>
      <c r="G96" s="49"/>
      <c r="K96" s="49"/>
      <c r="O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</row>
    <row r="97" spans="6:32" ht="12.75">
      <c r="F97" s="49"/>
      <c r="G97" s="49"/>
      <c r="K97" s="49"/>
      <c r="O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</row>
    <row r="98" spans="6:32" ht="12.75">
      <c r="F98" s="49"/>
      <c r="G98" s="49"/>
      <c r="K98" s="49"/>
      <c r="O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</row>
    <row r="99" spans="6:32" ht="12.75">
      <c r="F99" s="49"/>
      <c r="G99" s="49"/>
      <c r="K99" s="49"/>
      <c r="O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</row>
    <row r="100" spans="6:32" ht="12.75">
      <c r="F100" s="49"/>
      <c r="G100" s="49"/>
      <c r="K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</row>
    <row r="101" spans="6:32" ht="12.75">
      <c r="F101" s="49"/>
      <c r="G101" s="49"/>
      <c r="K101" s="49"/>
      <c r="O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</row>
    <row r="102" spans="6:32" ht="12.75">
      <c r="F102" s="49"/>
      <c r="G102" s="49"/>
      <c r="K102" s="49"/>
      <c r="O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</row>
    <row r="103" spans="6:32" ht="12.75">
      <c r="F103" s="49"/>
      <c r="G103" s="49"/>
      <c r="K103" s="49"/>
      <c r="O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</row>
    <row r="104" spans="6:32" ht="12.75">
      <c r="F104" s="49"/>
      <c r="G104" s="49"/>
      <c r="K104" s="49"/>
      <c r="O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</row>
    <row r="105" spans="6:32" ht="12.75">
      <c r="F105" s="49"/>
      <c r="G105" s="49"/>
      <c r="K105" s="49"/>
      <c r="O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</row>
    <row r="106" spans="6:32" ht="12.75">
      <c r="F106" s="49"/>
      <c r="G106" s="49"/>
      <c r="K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</row>
    <row r="107" spans="6:32" ht="12.75">
      <c r="F107" s="49"/>
      <c r="G107" s="49"/>
      <c r="K107" s="49"/>
      <c r="O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</row>
    <row r="108" spans="6:32" ht="12.75">
      <c r="F108" s="49"/>
      <c r="G108" s="49"/>
      <c r="K108" s="49"/>
      <c r="O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</row>
    <row r="109" spans="6:32" ht="12.75">
      <c r="F109" s="49"/>
      <c r="G109" s="49"/>
      <c r="K109" s="49"/>
      <c r="O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</row>
    <row r="110" spans="6:32" ht="12.75">
      <c r="F110" s="49"/>
      <c r="G110" s="49"/>
      <c r="K110" s="49"/>
      <c r="O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</row>
    <row r="111" spans="6:32" ht="12.75">
      <c r="F111" s="49"/>
      <c r="G111" s="49"/>
      <c r="K111" s="49"/>
      <c r="O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</row>
    <row r="112" spans="6:32" ht="12.75">
      <c r="F112" s="49"/>
      <c r="G112" s="49"/>
      <c r="K112" s="49"/>
      <c r="O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</row>
    <row r="113" spans="6:32" ht="12.75">
      <c r="F113" s="49"/>
      <c r="G113" s="49"/>
      <c r="K113" s="49"/>
      <c r="O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</row>
    <row r="114" spans="6:32" ht="12.75">
      <c r="F114" s="49"/>
      <c r="G114" s="49"/>
      <c r="K114" s="49"/>
      <c r="O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</row>
    <row r="115" spans="6:32" ht="12.75">
      <c r="F115" s="49"/>
      <c r="G115" s="49"/>
      <c r="K115" s="49"/>
      <c r="O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</row>
    <row r="116" spans="6:32" ht="12.75">
      <c r="F116" s="49"/>
      <c r="G116" s="49"/>
      <c r="K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</row>
    <row r="117" spans="6:32" ht="12.75">
      <c r="F117" s="49"/>
      <c r="G117" s="49"/>
      <c r="K117" s="49"/>
      <c r="O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</row>
    <row r="118" spans="6:32" ht="12.75">
      <c r="F118" s="49"/>
      <c r="G118" s="49"/>
      <c r="K118" s="49"/>
      <c r="O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</row>
    <row r="119" spans="6:32" ht="12.75">
      <c r="F119" s="49"/>
      <c r="G119" s="49"/>
      <c r="K119" s="49"/>
      <c r="O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</row>
    <row r="120" spans="6:32" ht="12.75">
      <c r="F120" s="49"/>
      <c r="G120" s="49"/>
      <c r="K120" s="49"/>
      <c r="O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</row>
    <row r="121" spans="6:32" ht="12.75">
      <c r="F121" s="49"/>
      <c r="G121" s="49"/>
      <c r="K121" s="49"/>
      <c r="O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</row>
    <row r="122" spans="6:32" ht="12.75">
      <c r="F122" s="49"/>
      <c r="G122" s="49"/>
      <c r="K122" s="49"/>
      <c r="O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6:32" ht="12.75">
      <c r="F123" s="49"/>
      <c r="G123" s="49"/>
      <c r="K123" s="49"/>
      <c r="O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</row>
    <row r="124" spans="6:32" ht="12.75">
      <c r="F124" s="49"/>
      <c r="G124" s="49"/>
      <c r="O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</row>
    <row r="125" spans="6:32" ht="12.75">
      <c r="F125" s="49"/>
      <c r="G125" s="49"/>
      <c r="O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</row>
    <row r="126" spans="6:32" ht="12.75">
      <c r="F126" s="49"/>
      <c r="G126" s="49"/>
      <c r="O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6:32" ht="12.75">
      <c r="F127" s="49"/>
      <c r="G127" s="49"/>
      <c r="O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  <row r="128" spans="6:32" ht="12.75">
      <c r="F128" s="49"/>
      <c r="G128" s="49"/>
      <c r="O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</row>
    <row r="129" spans="6:32" ht="12.75">
      <c r="F129" s="49"/>
      <c r="G129" s="49"/>
      <c r="O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</row>
    <row r="130" spans="6:32" ht="12.75">
      <c r="F130" s="49"/>
      <c r="G130" s="49"/>
      <c r="O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</row>
    <row r="131" spans="6:32" ht="12.75">
      <c r="F131" s="49"/>
      <c r="G131" s="49"/>
      <c r="O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</row>
    <row r="132" spans="6:32" ht="12.75">
      <c r="F132" s="49"/>
      <c r="G132" s="49"/>
      <c r="O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</row>
    <row r="133" spans="6:32" ht="12.75">
      <c r="F133" s="49"/>
      <c r="G133" s="49"/>
      <c r="O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6:32" ht="12.75">
      <c r="F134" s="49"/>
      <c r="G134" s="49"/>
      <c r="O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</row>
    <row r="135" spans="6:32" ht="12.75">
      <c r="F135" s="49"/>
      <c r="G135" s="49"/>
      <c r="O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</row>
    <row r="136" spans="6:32" ht="12.75">
      <c r="F136" s="49"/>
      <c r="G136" s="49"/>
      <c r="O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</row>
    <row r="137" spans="6:32" ht="12.75">
      <c r="F137" s="49"/>
      <c r="G137" s="49"/>
      <c r="O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</row>
    <row r="138" spans="6:32" ht="12.75">
      <c r="F138" s="49"/>
      <c r="G138" s="49"/>
      <c r="O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</row>
    <row r="139" spans="6:32" ht="12.75">
      <c r="F139" s="49"/>
      <c r="G139" s="49"/>
      <c r="O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</row>
    <row r="140" spans="6:32" ht="12.75">
      <c r="F140" s="49"/>
      <c r="G140" s="49"/>
      <c r="O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</row>
    <row r="141" spans="6:32" ht="12.75">
      <c r="F141" s="49"/>
      <c r="G141" s="49"/>
      <c r="O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</row>
    <row r="142" spans="6:32" ht="12.75">
      <c r="F142" s="49"/>
      <c r="G142" s="49"/>
      <c r="O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</row>
    <row r="143" spans="6:32" ht="12.75">
      <c r="F143" s="49"/>
      <c r="G143" s="49"/>
      <c r="O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</row>
    <row r="144" spans="6:32" ht="12.75">
      <c r="F144" s="49"/>
      <c r="G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</row>
    <row r="145" spans="6:32" ht="12.75">
      <c r="F145" s="49"/>
      <c r="G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</row>
    <row r="146" spans="6:32" ht="12.75">
      <c r="F146" s="49"/>
      <c r="G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</row>
    <row r="147" spans="6:32" ht="12.75">
      <c r="F147" s="49"/>
      <c r="G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</row>
    <row r="148" spans="6:32" ht="12.75">
      <c r="F148" s="49"/>
      <c r="G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</row>
    <row r="149" spans="6:32" ht="12.75">
      <c r="F149" s="49"/>
      <c r="G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</row>
    <row r="150" spans="6:32" ht="12.75">
      <c r="F150" s="49"/>
      <c r="G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</row>
    <row r="151" spans="6:32" ht="12.75">
      <c r="F151" s="49"/>
      <c r="G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</row>
    <row r="152" spans="6:32" ht="12.75">
      <c r="F152" s="49"/>
      <c r="G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</row>
    <row r="153" spans="6:32" ht="12.75">
      <c r="F153" s="49"/>
      <c r="G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</row>
    <row r="154" spans="6:32" ht="12.75">
      <c r="F154" s="49"/>
      <c r="G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</row>
    <row r="155" spans="6:32" ht="12.75">
      <c r="F155" s="49"/>
      <c r="G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</row>
    <row r="156" spans="6:32" ht="12.75">
      <c r="F156" s="49"/>
      <c r="G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</row>
    <row r="157" spans="6:32" ht="12.75">
      <c r="F157" s="49"/>
      <c r="G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</row>
    <row r="158" spans="6:32" ht="12.75">
      <c r="F158" s="49"/>
      <c r="G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</row>
    <row r="159" spans="6:32" ht="12.75">
      <c r="F159" s="49"/>
      <c r="G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</row>
    <row r="160" spans="6:32" ht="12.75">
      <c r="F160" s="49"/>
      <c r="G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</row>
    <row r="161" spans="6:32" ht="12.75">
      <c r="F161" s="49"/>
      <c r="G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</row>
    <row r="162" spans="6:32" ht="12.75">
      <c r="F162" s="49"/>
      <c r="G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</row>
    <row r="163" spans="6:32" ht="12.75">
      <c r="F163" s="49"/>
      <c r="G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</row>
    <row r="164" spans="6:32" ht="12.75">
      <c r="F164" s="49"/>
      <c r="G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</row>
    <row r="165" spans="6:32" ht="12.75">
      <c r="F165" s="49"/>
      <c r="G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</row>
    <row r="166" spans="6:32" ht="12.75">
      <c r="F166" s="49"/>
      <c r="G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</row>
    <row r="167" spans="6:32" ht="12.75">
      <c r="F167" s="49"/>
      <c r="G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</row>
    <row r="168" spans="6:32" ht="12.75">
      <c r="F168" s="49"/>
      <c r="G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</row>
    <row r="169" spans="6:32" ht="12.75">
      <c r="F169" s="49"/>
      <c r="G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</row>
    <row r="170" spans="6:32" ht="12.75">
      <c r="F170" s="49"/>
      <c r="G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</row>
    <row r="171" spans="6:32" ht="12.75">
      <c r="F171" s="49"/>
      <c r="G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</row>
    <row r="172" spans="6:32" ht="12.75">
      <c r="F172" s="49"/>
      <c r="G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</row>
    <row r="173" spans="6:32" ht="12.75">
      <c r="F173" s="49"/>
      <c r="G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</row>
    <row r="174" spans="6:32" ht="12.75">
      <c r="F174" s="49"/>
      <c r="G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</row>
    <row r="175" spans="6:32" ht="12.75">
      <c r="F175" s="49"/>
      <c r="G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</row>
    <row r="176" spans="6:32" ht="12.75">
      <c r="F176" s="49"/>
      <c r="G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</row>
    <row r="177" spans="6:32" ht="12.75">
      <c r="F177" s="49"/>
      <c r="G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</row>
    <row r="178" spans="6:32" ht="12.75">
      <c r="F178" s="49"/>
      <c r="G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</row>
    <row r="179" spans="6:32" ht="12.75">
      <c r="F179" s="49"/>
      <c r="G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</row>
    <row r="180" spans="6:32" ht="12.75">
      <c r="F180" s="49"/>
      <c r="G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</row>
    <row r="181" spans="6:32" ht="12.75">
      <c r="F181" s="49"/>
      <c r="G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</row>
    <row r="182" spans="6:32" ht="12.75">
      <c r="F182" s="49"/>
      <c r="G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</row>
    <row r="183" spans="6:32" ht="12.75">
      <c r="F183" s="49"/>
      <c r="G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</row>
    <row r="184" spans="6:32" ht="12.75">
      <c r="F184" s="49"/>
      <c r="G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</row>
    <row r="185" spans="6:32" ht="12.75">
      <c r="F185" s="49"/>
      <c r="G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6:32" ht="12.75">
      <c r="F186" s="49"/>
      <c r="G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6:32" ht="12.75">
      <c r="F187" s="49"/>
      <c r="G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6:32" ht="12.75">
      <c r="F188" s="49"/>
      <c r="G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6:32" ht="12.75">
      <c r="F189" s="49"/>
      <c r="G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6:32" ht="12.75">
      <c r="F190" s="49"/>
      <c r="G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6:32" ht="12.75">
      <c r="F191" s="49"/>
      <c r="G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6:32" ht="12.75">
      <c r="F192" s="49"/>
      <c r="G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</row>
    <row r="193" spans="6:32" ht="12.75">
      <c r="F193" s="49"/>
      <c r="G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</row>
    <row r="194" spans="6:32" ht="12.75">
      <c r="F194" s="49"/>
      <c r="G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</row>
    <row r="195" spans="6:32" ht="12.75">
      <c r="F195" s="49"/>
      <c r="G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</row>
    <row r="196" spans="6:32" ht="12.75">
      <c r="F196" s="49"/>
      <c r="G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</row>
    <row r="197" spans="6:32" ht="12.75">
      <c r="F197" s="49"/>
      <c r="G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</row>
    <row r="198" spans="6:32" ht="12.75">
      <c r="F198" s="49"/>
      <c r="G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</row>
    <row r="199" spans="6:32" ht="12.75">
      <c r="F199" s="49"/>
      <c r="G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</row>
    <row r="200" spans="6:32" ht="12.75">
      <c r="F200" s="49"/>
      <c r="G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</row>
    <row r="201" spans="6:32" ht="12.75">
      <c r="F201" s="49"/>
      <c r="G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</row>
    <row r="202" spans="6:32" ht="12.75">
      <c r="F202" s="49"/>
      <c r="G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</row>
    <row r="203" spans="6:32" ht="12.75">
      <c r="F203" s="49"/>
      <c r="G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</row>
    <row r="204" spans="6:32" ht="12.75">
      <c r="F204" s="49"/>
      <c r="G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</row>
    <row r="205" spans="6:32" ht="12.75">
      <c r="F205" s="49"/>
      <c r="G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</row>
    <row r="206" spans="6:32" ht="12.75">
      <c r="F206" s="49"/>
      <c r="G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</row>
    <row r="207" spans="6:32" ht="12.75">
      <c r="F207" s="49"/>
      <c r="G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</row>
    <row r="208" spans="6:32" ht="12.75">
      <c r="F208" s="49"/>
      <c r="G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</row>
    <row r="209" spans="6:32" ht="12.75">
      <c r="F209" s="49"/>
      <c r="G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</row>
    <row r="210" spans="6:32" ht="12.75">
      <c r="F210" s="49"/>
      <c r="G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</row>
    <row r="211" spans="6:32" ht="12.75">
      <c r="F211" s="49"/>
      <c r="G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</row>
    <row r="212" spans="6:32" ht="12.75">
      <c r="F212" s="49"/>
      <c r="G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</row>
    <row r="213" spans="6:32" ht="12.75">
      <c r="F213" s="49"/>
      <c r="G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</row>
    <row r="214" spans="6:32" ht="12.75">
      <c r="F214" s="49"/>
      <c r="G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</row>
    <row r="215" spans="6:32" ht="12.75">
      <c r="F215" s="49"/>
      <c r="G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</row>
    <row r="216" spans="6:32" ht="12.75">
      <c r="F216" s="49"/>
      <c r="G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</row>
    <row r="217" spans="6:32" ht="12.75">
      <c r="F217" s="49"/>
      <c r="G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</row>
    <row r="218" spans="6:32" ht="12.75">
      <c r="F218" s="49"/>
      <c r="G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</row>
    <row r="219" spans="6:32" ht="12.75">
      <c r="F219" s="49"/>
      <c r="G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</row>
    <row r="220" spans="6:32" ht="12.75">
      <c r="F220" s="49"/>
      <c r="G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</row>
    <row r="221" spans="6:32" ht="12.75">
      <c r="F221" s="49"/>
      <c r="G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</row>
    <row r="222" spans="6:32" ht="12.75">
      <c r="F222" s="49"/>
      <c r="G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</row>
    <row r="223" spans="6:32" ht="12.75">
      <c r="F223" s="49"/>
      <c r="G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</row>
    <row r="224" spans="6:32" ht="12.75">
      <c r="F224" s="49"/>
      <c r="G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</row>
    <row r="225" spans="6:32" ht="12.75">
      <c r="F225" s="49"/>
      <c r="G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</row>
    <row r="226" spans="6:32" ht="12.75">
      <c r="F226" s="49"/>
      <c r="G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</row>
    <row r="227" spans="6:32" ht="12.75">
      <c r="F227" s="49"/>
      <c r="G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</row>
    <row r="228" spans="6:32" ht="12.75">
      <c r="F228" s="49"/>
      <c r="G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</row>
    <row r="229" spans="6:32" ht="12.75">
      <c r="F229" s="49"/>
      <c r="G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</row>
    <row r="230" spans="6:32" ht="12.75">
      <c r="F230" s="49"/>
      <c r="G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</row>
    <row r="231" spans="6:32" ht="12.75">
      <c r="F231" s="49"/>
      <c r="G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</row>
    <row r="232" spans="6:32" ht="12.75">
      <c r="F232" s="49"/>
      <c r="G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</row>
    <row r="233" spans="6:32" ht="12.75">
      <c r="F233" s="49"/>
      <c r="G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</row>
    <row r="234" spans="6:32" ht="12.75">
      <c r="F234" s="49"/>
      <c r="G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</row>
    <row r="235" spans="6:32" ht="12.75">
      <c r="F235" s="49"/>
      <c r="G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</row>
    <row r="236" spans="6:32" ht="12.75">
      <c r="F236" s="49"/>
      <c r="G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</row>
    <row r="237" spans="6:32" ht="12.75">
      <c r="F237" s="49"/>
      <c r="G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</row>
    <row r="238" spans="6:32" ht="12.75">
      <c r="F238" s="49"/>
      <c r="G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</row>
    <row r="239" spans="6:32" ht="12.75">
      <c r="F239" s="49"/>
      <c r="G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</row>
    <row r="240" spans="6:32" ht="12.75">
      <c r="F240" s="49"/>
      <c r="G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</row>
    <row r="241" spans="6:32" ht="12.75">
      <c r="F241" s="49"/>
      <c r="G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</row>
    <row r="242" spans="6:32" ht="12.75">
      <c r="F242" s="49"/>
      <c r="G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</row>
    <row r="243" spans="6:32" ht="12.75">
      <c r="F243" s="49"/>
      <c r="G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</row>
    <row r="244" spans="6:32" ht="12.75">
      <c r="F244" s="49"/>
      <c r="G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</row>
    <row r="245" spans="6:32" ht="12.75">
      <c r="F245" s="49"/>
      <c r="G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</row>
    <row r="246" spans="6:32" ht="12.75">
      <c r="F246" s="49"/>
      <c r="G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</row>
    <row r="247" spans="6:32" ht="12.75">
      <c r="F247" s="49"/>
      <c r="G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</row>
    <row r="248" spans="6:32" ht="12.75">
      <c r="F248" s="49"/>
      <c r="G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</row>
    <row r="249" spans="6:32" ht="12.75">
      <c r="F249" s="49"/>
      <c r="G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</row>
    <row r="250" spans="6:32" ht="12.75">
      <c r="F250" s="49"/>
      <c r="G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</row>
    <row r="251" spans="6:32" ht="12.75">
      <c r="F251" s="49"/>
      <c r="G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</row>
    <row r="252" spans="6:32" ht="12.75">
      <c r="F252" s="49"/>
      <c r="G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</row>
    <row r="253" spans="6:32" ht="12.75">
      <c r="F253" s="49"/>
      <c r="G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</row>
    <row r="254" spans="6:32" ht="12.75">
      <c r="F254" s="49"/>
      <c r="G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</row>
    <row r="255" spans="6:32" ht="12.75">
      <c r="F255" s="49"/>
      <c r="G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</row>
    <row r="256" spans="6:32" ht="12.75">
      <c r="F256" s="49"/>
      <c r="G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</row>
    <row r="257" spans="6:32" ht="12.75">
      <c r="F257" s="49"/>
      <c r="G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</row>
    <row r="258" spans="6:32" ht="12.75">
      <c r="F258" s="49"/>
      <c r="G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</row>
    <row r="259" spans="6:32" ht="12.75">
      <c r="F259" s="49"/>
      <c r="G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</row>
    <row r="260" spans="6:32" ht="12.75">
      <c r="F260" s="49"/>
      <c r="G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</row>
    <row r="261" spans="6:32" ht="12.75">
      <c r="F261" s="49"/>
      <c r="G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</row>
    <row r="262" spans="6:32" ht="12.75">
      <c r="F262" s="49"/>
      <c r="G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</row>
    <row r="263" spans="6:32" ht="12.75">
      <c r="F263" s="49"/>
      <c r="G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</row>
    <row r="264" spans="6:32" ht="12.75">
      <c r="F264" s="49"/>
      <c r="G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</row>
    <row r="265" spans="6:32" ht="12.75">
      <c r="F265" s="49"/>
      <c r="G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</row>
    <row r="266" spans="6:32" ht="12.75">
      <c r="F266" s="49"/>
      <c r="G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</row>
    <row r="267" spans="6:32" ht="12.75">
      <c r="F267" s="49"/>
      <c r="G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</row>
    <row r="268" spans="6:32" ht="12.75">
      <c r="F268" s="49"/>
      <c r="G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</row>
    <row r="269" spans="6:32" ht="12.75">
      <c r="F269" s="49"/>
      <c r="G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</row>
    <row r="270" spans="6:32" ht="12.75">
      <c r="F270" s="49"/>
      <c r="G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</row>
    <row r="271" spans="6:32" ht="12.75">
      <c r="F271" s="49"/>
      <c r="G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</row>
    <row r="272" spans="6:32" ht="12.75">
      <c r="F272" s="49"/>
      <c r="G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</row>
    <row r="273" spans="6:32" ht="12.75">
      <c r="F273" s="49"/>
      <c r="G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</row>
    <row r="274" spans="6:32" ht="12.75">
      <c r="F274" s="49"/>
      <c r="G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</row>
    <row r="275" spans="6:32" ht="12.75">
      <c r="F275" s="49"/>
      <c r="G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</row>
    <row r="276" spans="6:32" ht="12.75">
      <c r="F276" s="49"/>
      <c r="G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</row>
    <row r="277" spans="6:32" ht="12.75">
      <c r="F277" s="49"/>
      <c r="G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</row>
    <row r="278" spans="6:32" ht="12.75">
      <c r="F278" s="49"/>
      <c r="G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</row>
    <row r="279" spans="6:32" ht="12.75">
      <c r="F279" s="49"/>
      <c r="G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</row>
    <row r="280" spans="6:32" ht="12.75">
      <c r="F280" s="49"/>
      <c r="G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</row>
    <row r="281" spans="6:32" ht="12.75">
      <c r="F281" s="49"/>
      <c r="G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</row>
    <row r="282" spans="6:32" ht="12.75">
      <c r="F282" s="49"/>
      <c r="G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</row>
    <row r="283" spans="6:32" ht="12.75">
      <c r="F283" s="49"/>
      <c r="G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</row>
    <row r="284" spans="6:32" ht="12.75">
      <c r="F284" s="49"/>
      <c r="G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</row>
    <row r="285" spans="6:32" ht="12.75">
      <c r="F285" s="49"/>
      <c r="G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</row>
    <row r="286" spans="6:32" ht="12.75">
      <c r="F286" s="49"/>
      <c r="G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</row>
    <row r="287" spans="6:32" ht="12.75">
      <c r="F287" s="49"/>
      <c r="G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</row>
    <row r="288" spans="6:32" ht="12.75">
      <c r="F288" s="49"/>
      <c r="G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</row>
    <row r="289" spans="6:32" ht="12.75">
      <c r="F289" s="49"/>
      <c r="G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</row>
    <row r="290" spans="6:32" ht="12.75">
      <c r="F290" s="49"/>
      <c r="G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</row>
    <row r="291" spans="6:32" ht="12.75">
      <c r="F291" s="49"/>
      <c r="G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</row>
    <row r="292" spans="6:32" ht="12.75">
      <c r="F292" s="49"/>
      <c r="G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</row>
    <row r="293" spans="6:32" ht="12.75">
      <c r="F293" s="49"/>
      <c r="G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</row>
    <row r="294" spans="6:32" ht="12.75">
      <c r="F294" s="49"/>
      <c r="G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</row>
    <row r="295" spans="6:32" ht="12.75">
      <c r="F295" s="49"/>
      <c r="G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</row>
    <row r="296" spans="6:32" ht="12.75">
      <c r="F296" s="49"/>
      <c r="G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</row>
    <row r="297" spans="6:32" ht="12.75">
      <c r="F297" s="49"/>
      <c r="G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</row>
    <row r="298" spans="6:32" ht="12.75">
      <c r="F298" s="49"/>
      <c r="G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</row>
    <row r="299" spans="6:32" ht="12.75">
      <c r="F299" s="49"/>
      <c r="G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</row>
    <row r="300" spans="6:32" ht="12.75">
      <c r="F300" s="49"/>
      <c r="G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</row>
    <row r="301" spans="6:32" ht="12.75">
      <c r="F301" s="49"/>
      <c r="G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</row>
    <row r="302" spans="6:32" ht="12.75">
      <c r="F302" s="49"/>
      <c r="G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</row>
    <row r="303" spans="6:32" ht="12.75">
      <c r="F303" s="49"/>
      <c r="G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</row>
    <row r="304" spans="6:32" ht="12.75">
      <c r="F304" s="49"/>
      <c r="G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</row>
    <row r="305" spans="6:32" ht="12.75">
      <c r="F305" s="49"/>
      <c r="G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</row>
    <row r="306" spans="6:32" ht="12.75">
      <c r="F306" s="49"/>
      <c r="G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</row>
    <row r="307" spans="6:32" ht="12.75">
      <c r="F307" s="49"/>
      <c r="G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</row>
    <row r="308" spans="6:32" ht="12.75">
      <c r="F308" s="49"/>
      <c r="G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</row>
    <row r="309" spans="6:32" ht="12.75">
      <c r="F309" s="49"/>
      <c r="G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</row>
    <row r="310" spans="6:32" ht="12.75">
      <c r="F310" s="49"/>
      <c r="G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</row>
    <row r="311" spans="6:32" ht="12.75">
      <c r="F311" s="49"/>
      <c r="G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</row>
    <row r="312" spans="6:32" ht="12.75">
      <c r="F312" s="49"/>
      <c r="G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</row>
    <row r="313" spans="6:32" ht="12.75">
      <c r="F313" s="49"/>
      <c r="G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</row>
    <row r="314" spans="6:32" ht="12.75">
      <c r="F314" s="49"/>
      <c r="G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</row>
    <row r="315" spans="6:32" ht="12.75">
      <c r="F315" s="49"/>
      <c r="G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</row>
    <row r="316" spans="6:32" ht="12.75">
      <c r="F316" s="49"/>
      <c r="G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</row>
    <row r="317" spans="6:32" ht="12.75">
      <c r="F317" s="49"/>
      <c r="G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</row>
    <row r="318" spans="6:32" ht="12.75">
      <c r="F318" s="49"/>
      <c r="G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</row>
    <row r="319" spans="6:32" ht="12.75">
      <c r="F319" s="49"/>
      <c r="G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</row>
    <row r="320" spans="6:32" ht="12.75">
      <c r="F320" s="49"/>
      <c r="G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</row>
    <row r="321" spans="6:32" ht="12.75">
      <c r="F321" s="49"/>
      <c r="G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</row>
    <row r="322" spans="6:32" ht="12.75">
      <c r="F322" s="49"/>
      <c r="G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</row>
    <row r="323" spans="6:32" ht="12.75">
      <c r="F323" s="49"/>
      <c r="G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</row>
    <row r="324" spans="6:32" ht="12.75">
      <c r="F324" s="49"/>
      <c r="G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</row>
    <row r="325" spans="6:32" ht="12.75">
      <c r="F325" s="49"/>
      <c r="G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</row>
    <row r="326" spans="6:32" ht="12.75">
      <c r="F326" s="49"/>
      <c r="G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</row>
    <row r="327" spans="6:32" ht="12.75">
      <c r="F327" s="49"/>
      <c r="G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</row>
    <row r="328" spans="6:32" ht="12.75">
      <c r="F328" s="49"/>
      <c r="G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</row>
    <row r="329" spans="6:32" ht="12.75">
      <c r="F329" s="49"/>
      <c r="G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</row>
    <row r="330" spans="6:32" ht="12.75">
      <c r="F330" s="49"/>
      <c r="G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</row>
    <row r="331" spans="6:32" ht="12.75">
      <c r="F331" s="49"/>
      <c r="G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</row>
    <row r="332" spans="6:32" ht="12.75">
      <c r="F332" s="49"/>
      <c r="G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</row>
    <row r="333" spans="6:32" ht="12.75">
      <c r="F333" s="49"/>
      <c r="G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</row>
    <row r="334" spans="6:32" ht="12.75">
      <c r="F334" s="49"/>
      <c r="G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</row>
    <row r="335" spans="6:32" ht="12.75">
      <c r="F335" s="49"/>
      <c r="G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</row>
    <row r="336" spans="6:32" ht="12.75">
      <c r="F336" s="49"/>
      <c r="G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</row>
    <row r="337" spans="6:32" ht="12.75">
      <c r="F337" s="49"/>
      <c r="G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</row>
    <row r="338" spans="6:32" ht="12.75">
      <c r="F338" s="49"/>
      <c r="G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</row>
    <row r="339" spans="6:32" ht="12.75">
      <c r="F339" s="49"/>
      <c r="G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</row>
    <row r="340" spans="6:32" ht="12.75">
      <c r="F340" s="49"/>
      <c r="G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</row>
    <row r="341" spans="6:32" ht="12.75">
      <c r="F341" s="49"/>
      <c r="G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</row>
    <row r="342" spans="6:32" ht="12.75">
      <c r="F342" s="49"/>
      <c r="G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</row>
    <row r="343" spans="6:32" ht="12.75">
      <c r="F343" s="49"/>
      <c r="G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</row>
    <row r="344" spans="6:32" ht="12.75">
      <c r="F344" s="49"/>
      <c r="G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</row>
    <row r="345" spans="6:32" ht="12.75">
      <c r="F345" s="49"/>
      <c r="G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</row>
    <row r="346" spans="6:32" ht="12.75">
      <c r="F346" s="49"/>
      <c r="G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</row>
    <row r="347" spans="6:32" ht="12.75">
      <c r="F347" s="49"/>
      <c r="G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</row>
    <row r="348" spans="6:32" ht="12.75">
      <c r="F348" s="49"/>
      <c r="G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</row>
    <row r="349" spans="6:32" ht="12.75">
      <c r="F349" s="49"/>
      <c r="G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</row>
    <row r="350" spans="6:32" ht="12.75">
      <c r="F350" s="49"/>
      <c r="G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</row>
    <row r="351" spans="6:32" ht="12.75">
      <c r="F351" s="49"/>
      <c r="G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</row>
    <row r="352" spans="6:32" ht="12.75">
      <c r="F352" s="49"/>
      <c r="G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</row>
    <row r="353" spans="6:32" ht="12.75">
      <c r="F353" s="49"/>
      <c r="G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</row>
    <row r="354" spans="6:32" ht="12.75">
      <c r="F354" s="49"/>
      <c r="G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</row>
    <row r="355" spans="6:32" ht="12.75">
      <c r="F355" s="49"/>
      <c r="G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</row>
    <row r="356" spans="6:32" ht="12.75">
      <c r="F356" s="49"/>
      <c r="G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</row>
    <row r="357" spans="6:32" ht="12.75">
      <c r="F357" s="49"/>
      <c r="G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</row>
    <row r="358" spans="6:32" ht="12.75">
      <c r="F358" s="49"/>
      <c r="G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</row>
    <row r="359" spans="6:32" ht="12.75">
      <c r="F359" s="49"/>
      <c r="G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</row>
    <row r="360" spans="6:32" ht="12.75">
      <c r="F360" s="49"/>
      <c r="G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</row>
    <row r="361" spans="6:32" ht="12.75">
      <c r="F361" s="49"/>
      <c r="G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</row>
    <row r="362" spans="6:32" ht="12.75">
      <c r="F362" s="49"/>
      <c r="G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</row>
    <row r="363" spans="6:32" ht="12.75">
      <c r="F363" s="49"/>
      <c r="G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</row>
    <row r="364" spans="6:32" ht="12.75">
      <c r="F364" s="49"/>
      <c r="G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</row>
    <row r="365" spans="6:32" ht="12.75">
      <c r="F365" s="49"/>
      <c r="G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</row>
    <row r="366" spans="6:32" ht="12.75">
      <c r="F366" s="49"/>
      <c r="G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</row>
    <row r="367" spans="6:32" ht="12.75">
      <c r="F367" s="49"/>
      <c r="G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</row>
    <row r="368" spans="6:32" ht="12.75">
      <c r="F368" s="49"/>
      <c r="G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</row>
    <row r="369" spans="6:32" ht="12.75">
      <c r="F369" s="49"/>
      <c r="G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</row>
    <row r="370" spans="6:32" ht="12.75">
      <c r="F370" s="49"/>
      <c r="G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</row>
    <row r="371" spans="6:32" ht="12.75">
      <c r="F371" s="49"/>
      <c r="G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</row>
    <row r="372" spans="6:32" ht="12.75">
      <c r="F372" s="49"/>
      <c r="G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</row>
    <row r="373" spans="6:32" ht="12.75">
      <c r="F373" s="49"/>
      <c r="G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</row>
    <row r="374" spans="6:32" ht="12.75">
      <c r="F374" s="49"/>
      <c r="G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</row>
    <row r="375" spans="6:32" ht="12.75">
      <c r="F375" s="49"/>
      <c r="G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</row>
    <row r="376" spans="6:32" ht="12.75">
      <c r="F376" s="49"/>
      <c r="G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</row>
    <row r="377" spans="6:32" ht="12.75">
      <c r="F377" s="49"/>
      <c r="G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</row>
    <row r="378" spans="6:32" ht="12.75">
      <c r="F378" s="49"/>
      <c r="G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</row>
    <row r="379" spans="6:32" ht="12.75">
      <c r="F379" s="49"/>
      <c r="G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</row>
    <row r="380" spans="6:32" ht="12.75">
      <c r="F380" s="49"/>
      <c r="G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</row>
    <row r="381" spans="6:32" ht="12.75">
      <c r="F381" s="49"/>
      <c r="G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</row>
    <row r="382" spans="6:32" ht="12.75">
      <c r="F382" s="49"/>
      <c r="G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</row>
    <row r="383" spans="6:32" ht="12.75">
      <c r="F383" s="49"/>
      <c r="G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</row>
    <row r="384" spans="6:32" ht="12.75">
      <c r="F384" s="49"/>
      <c r="G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</row>
    <row r="385" spans="6:32" ht="12.75">
      <c r="F385" s="49"/>
      <c r="G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</row>
    <row r="386" spans="6:32" ht="12.75">
      <c r="F386" s="49"/>
      <c r="G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</row>
    <row r="387" spans="6:32" ht="12.75">
      <c r="F387" s="49"/>
      <c r="G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</row>
    <row r="388" spans="6:32" ht="12.75">
      <c r="F388" s="49"/>
      <c r="G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</row>
    <row r="389" spans="6:32" ht="12.75">
      <c r="F389" s="49"/>
      <c r="G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</row>
    <row r="390" spans="6:32" ht="12.75">
      <c r="F390" s="49"/>
      <c r="G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</row>
    <row r="391" spans="6:32" ht="12.75">
      <c r="F391" s="49"/>
      <c r="G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</row>
    <row r="392" spans="6:32" ht="12.75">
      <c r="F392" s="49"/>
      <c r="G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</row>
    <row r="393" spans="6:32" ht="12.75">
      <c r="F393" s="49"/>
      <c r="G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</row>
    <row r="394" spans="6:32" ht="12.75">
      <c r="F394" s="49"/>
      <c r="G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</row>
    <row r="395" spans="6:32" ht="12.75">
      <c r="F395" s="49"/>
      <c r="G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</row>
    <row r="396" spans="6:32" ht="12.75">
      <c r="F396" s="49"/>
      <c r="G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</row>
    <row r="397" spans="6:32" ht="12.75">
      <c r="F397" s="49"/>
      <c r="G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</row>
    <row r="398" spans="6:32" ht="12.75">
      <c r="F398" s="49"/>
      <c r="G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</row>
    <row r="399" spans="6:32" ht="12.75">
      <c r="F399" s="49"/>
      <c r="G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</row>
    <row r="400" spans="6:32" ht="12.75">
      <c r="F400" s="49"/>
      <c r="G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</row>
    <row r="401" spans="6:32" ht="12.75">
      <c r="F401" s="49"/>
      <c r="G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</row>
    <row r="402" spans="6:32" ht="12.75">
      <c r="F402" s="49"/>
      <c r="G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</row>
    <row r="403" spans="6:32" ht="12.75">
      <c r="F403" s="49"/>
      <c r="G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</row>
    <row r="404" spans="6:32" ht="12.75">
      <c r="F404" s="49"/>
      <c r="G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</row>
    <row r="405" spans="6:32" ht="12.75">
      <c r="F405" s="49"/>
      <c r="G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</row>
    <row r="406" spans="6:32" ht="12.75">
      <c r="F406" s="49"/>
      <c r="G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</row>
    <row r="407" spans="6:32" ht="12.75">
      <c r="F407" s="49"/>
      <c r="G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</row>
    <row r="408" spans="6:32" ht="12.75">
      <c r="F408" s="49"/>
      <c r="G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</row>
    <row r="409" spans="6:32" ht="12.75">
      <c r="F409" s="49"/>
      <c r="G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</row>
    <row r="410" spans="6:32" ht="12.75">
      <c r="F410" s="49"/>
      <c r="G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</row>
    <row r="411" spans="6:32" ht="12.75">
      <c r="F411" s="49"/>
      <c r="G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</row>
    <row r="412" spans="6:32" ht="12.75">
      <c r="F412" s="49"/>
      <c r="G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</row>
    <row r="413" spans="6:32" ht="12.75">
      <c r="F413" s="49"/>
      <c r="G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</row>
    <row r="414" spans="6:32" ht="12.75">
      <c r="F414" s="49"/>
      <c r="G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</row>
    <row r="415" spans="6:32" ht="12.75">
      <c r="F415" s="49"/>
      <c r="G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</row>
    <row r="416" spans="6:32" ht="12.75">
      <c r="F416" s="49"/>
      <c r="G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</row>
    <row r="417" spans="6:32" ht="12.75">
      <c r="F417" s="49"/>
      <c r="G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</row>
    <row r="418" spans="6:32" ht="12.75">
      <c r="F418" s="49"/>
      <c r="G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</row>
    <row r="419" spans="6:32" ht="12.75">
      <c r="F419" s="49"/>
      <c r="G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</row>
    <row r="420" spans="6:32" ht="12.75">
      <c r="F420" s="49"/>
      <c r="G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</row>
    <row r="421" spans="6:32" ht="12.75">
      <c r="F421" s="49"/>
      <c r="G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</row>
    <row r="422" spans="6:32" ht="12.75">
      <c r="F422" s="49"/>
      <c r="G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</row>
    <row r="423" spans="6:32" ht="12.75">
      <c r="F423" s="49"/>
      <c r="G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</row>
    <row r="424" spans="6:32" ht="12.75">
      <c r="F424" s="49"/>
      <c r="G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</row>
    <row r="425" spans="6:32" ht="12.75">
      <c r="F425" s="49"/>
      <c r="G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</row>
    <row r="426" spans="6:32" ht="12.75">
      <c r="F426" s="49"/>
      <c r="G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</row>
    <row r="427" spans="6:32" ht="12.75">
      <c r="F427" s="49"/>
      <c r="G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</row>
    <row r="428" spans="6:32" ht="12.75">
      <c r="F428" s="49"/>
      <c r="G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</row>
    <row r="429" spans="6:32" ht="12.75">
      <c r="F429" s="49"/>
      <c r="G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</row>
    <row r="430" spans="6:32" ht="12.75">
      <c r="F430" s="49"/>
      <c r="G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</row>
    <row r="431" spans="6:32" ht="12.75">
      <c r="F431" s="49"/>
      <c r="G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</row>
    <row r="432" spans="6:32" ht="12.75">
      <c r="F432" s="49"/>
      <c r="G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</row>
    <row r="433" spans="6:32" ht="12.75">
      <c r="F433" s="49"/>
      <c r="G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</row>
    <row r="434" spans="6:32" ht="12.75">
      <c r="F434" s="49"/>
      <c r="G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</row>
    <row r="435" spans="6:32" ht="12.75">
      <c r="F435" s="49"/>
      <c r="G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</row>
    <row r="436" spans="6:32" ht="12.75">
      <c r="F436" s="49"/>
      <c r="G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</row>
    <row r="437" spans="6:32" ht="12.75">
      <c r="F437" s="49"/>
      <c r="G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</row>
    <row r="438" spans="6:32" ht="12.75">
      <c r="F438" s="49"/>
      <c r="G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</row>
    <row r="439" spans="6:32" ht="12.75">
      <c r="F439" s="49"/>
      <c r="G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</row>
    <row r="440" spans="6:32" ht="12.75">
      <c r="F440" s="49"/>
      <c r="G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</row>
    <row r="441" spans="6:32" ht="12.75">
      <c r="F441" s="49"/>
      <c r="G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</row>
    <row r="442" spans="6:32" ht="12.75">
      <c r="F442" s="49"/>
      <c r="G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</row>
    <row r="443" spans="6:32" ht="12.75">
      <c r="F443" s="49"/>
      <c r="G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</row>
    <row r="444" spans="6:32" ht="12.75">
      <c r="F444" s="49"/>
      <c r="G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</row>
    <row r="445" spans="6:32" ht="12.75">
      <c r="F445" s="49"/>
      <c r="G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</row>
    <row r="446" spans="6:32" ht="12.75">
      <c r="F446" s="49"/>
      <c r="G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</row>
    <row r="447" spans="6:32" ht="12.75">
      <c r="F447" s="49"/>
      <c r="G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</row>
    <row r="448" spans="6:32" ht="12.75">
      <c r="F448" s="49"/>
      <c r="G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</row>
    <row r="449" spans="6:32" ht="12.75">
      <c r="F449" s="49"/>
      <c r="G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</row>
    <row r="450" spans="6:32" ht="12.75">
      <c r="F450" s="49"/>
      <c r="G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</row>
    <row r="451" spans="6:32" ht="12.75">
      <c r="F451" s="49"/>
      <c r="G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</row>
    <row r="452" spans="6:32" ht="12.75">
      <c r="F452" s="49"/>
      <c r="G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</row>
    <row r="453" spans="6:32" ht="12.75">
      <c r="F453" s="49"/>
      <c r="G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</row>
    <row r="454" spans="6:32" ht="12.75">
      <c r="F454" s="49"/>
      <c r="G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</row>
    <row r="455" spans="6:32" ht="12.75">
      <c r="F455" s="49"/>
      <c r="G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</row>
    <row r="456" spans="6:32" ht="12.75">
      <c r="F456" s="49"/>
      <c r="G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</row>
    <row r="457" spans="6:32" ht="12.75">
      <c r="F457" s="49"/>
      <c r="G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</row>
    <row r="458" spans="6:32" ht="12.75">
      <c r="F458" s="49"/>
      <c r="G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</row>
    <row r="459" spans="6:32" ht="12.75">
      <c r="F459" s="49"/>
      <c r="G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</row>
    <row r="460" spans="6:32" ht="12.75">
      <c r="F460" s="49"/>
      <c r="G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</row>
    <row r="461" spans="6:32" ht="12.75">
      <c r="F461" s="49"/>
      <c r="G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</row>
    <row r="462" spans="6:32" ht="12.75">
      <c r="F462" s="49"/>
      <c r="G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</row>
    <row r="463" spans="6:32" ht="12.75">
      <c r="F463" s="49"/>
      <c r="G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</row>
    <row r="464" spans="6:32" ht="12.75">
      <c r="F464" s="49"/>
      <c r="G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</row>
    <row r="465" spans="6:32" ht="12.75">
      <c r="F465" s="49"/>
      <c r="G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</row>
    <row r="466" spans="6:32" ht="12.75">
      <c r="F466" s="49"/>
      <c r="G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</row>
    <row r="467" spans="6:32" ht="12.75">
      <c r="F467" s="49"/>
      <c r="G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</row>
    <row r="468" spans="6:32" ht="12.75">
      <c r="F468" s="49"/>
      <c r="G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</row>
    <row r="469" spans="6:32" ht="12.75">
      <c r="F469" s="49"/>
      <c r="G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</row>
    <row r="470" spans="6:32" ht="12.75">
      <c r="F470" s="49"/>
      <c r="G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</row>
    <row r="471" spans="6:32" ht="12.75">
      <c r="F471" s="49"/>
      <c r="G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</row>
    <row r="472" spans="6:32" ht="12.75">
      <c r="F472" s="49"/>
      <c r="G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</row>
    <row r="473" spans="6:32" ht="12.75">
      <c r="F473" s="49"/>
      <c r="G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</row>
    <row r="474" spans="6:32" ht="12.75">
      <c r="F474" s="49"/>
      <c r="G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</row>
    <row r="475" spans="6:32" ht="12.75">
      <c r="F475" s="49"/>
      <c r="G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</row>
    <row r="476" spans="6:32" ht="12.75">
      <c r="F476" s="49"/>
      <c r="G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</row>
    <row r="477" spans="6:32" ht="12.75">
      <c r="F477" s="49"/>
      <c r="G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</row>
    <row r="478" spans="6:32" ht="12.75">
      <c r="F478" s="49"/>
      <c r="G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</row>
    <row r="479" spans="6:32" ht="12.75">
      <c r="F479" s="49"/>
      <c r="G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</row>
    <row r="480" spans="6:32" ht="12.75">
      <c r="F480" s="49"/>
      <c r="G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</row>
    <row r="481" spans="6:32" ht="12.75">
      <c r="F481" s="49"/>
      <c r="G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</row>
    <row r="482" spans="6:32" ht="12.75">
      <c r="F482" s="49"/>
      <c r="G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</row>
    <row r="483" spans="6:32" ht="12.75">
      <c r="F483" s="49"/>
      <c r="G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</row>
    <row r="484" spans="6:32" ht="12.75">
      <c r="F484" s="49"/>
      <c r="G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</row>
    <row r="485" spans="6:32" ht="12.75">
      <c r="F485" s="49"/>
      <c r="G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</row>
    <row r="486" spans="6:32" ht="12.75">
      <c r="F486" s="49"/>
      <c r="G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</row>
    <row r="487" spans="6:32" ht="12.75">
      <c r="F487" s="49"/>
      <c r="G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</row>
    <row r="488" spans="6:32" ht="12.75">
      <c r="F488" s="49"/>
      <c r="G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</row>
    <row r="489" spans="6:32" ht="12.75">
      <c r="F489" s="49"/>
      <c r="G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</row>
    <row r="490" spans="6:32" ht="12.75">
      <c r="F490" s="49"/>
      <c r="G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</row>
    <row r="491" spans="6:32" ht="12.75">
      <c r="F491" s="49"/>
      <c r="G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</row>
    <row r="492" spans="6:32" ht="12.75">
      <c r="F492" s="49"/>
      <c r="G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</row>
    <row r="493" spans="6:32" ht="12.75">
      <c r="F493" s="49"/>
      <c r="G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</row>
    <row r="494" spans="6:32" ht="12.75">
      <c r="F494" s="49"/>
      <c r="G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</row>
    <row r="495" spans="6:32" ht="12.75">
      <c r="F495" s="49"/>
      <c r="G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</row>
    <row r="496" spans="6:32" ht="12.75">
      <c r="F496" s="49"/>
      <c r="G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</row>
    <row r="497" spans="6:32" ht="12.75">
      <c r="F497" s="49"/>
      <c r="G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</row>
    <row r="498" spans="6:32" ht="12.75">
      <c r="F498" s="49"/>
      <c r="G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</row>
    <row r="499" spans="6:32" ht="12.75">
      <c r="F499" s="49"/>
      <c r="G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</row>
    <row r="500" spans="6:32" ht="12.75">
      <c r="F500" s="49"/>
      <c r="G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</row>
    <row r="501" spans="6:32" ht="12.75">
      <c r="F501" s="49"/>
      <c r="G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</row>
    <row r="502" spans="6:32" ht="12.75">
      <c r="F502" s="49"/>
      <c r="G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</row>
    <row r="503" spans="6:32" ht="12.75">
      <c r="F503" s="49"/>
      <c r="G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</row>
    <row r="504" spans="6:32" ht="12.75">
      <c r="F504" s="49"/>
      <c r="G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</row>
    <row r="505" spans="6:32" ht="12.75">
      <c r="F505" s="49"/>
      <c r="G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</row>
    <row r="506" spans="6:32" ht="12.75">
      <c r="F506" s="49"/>
      <c r="G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</row>
    <row r="507" spans="6:32" ht="12.75">
      <c r="F507" s="49"/>
      <c r="G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</row>
    <row r="508" spans="6:32" ht="12.75">
      <c r="F508" s="49"/>
      <c r="G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</row>
    <row r="509" spans="6:32" ht="12.75">
      <c r="F509" s="49"/>
      <c r="G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</row>
    <row r="510" spans="6:32" ht="12.75">
      <c r="F510" s="49"/>
      <c r="G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</row>
    <row r="511" spans="6:32" ht="12.75">
      <c r="F511" s="49"/>
      <c r="G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</row>
    <row r="512" spans="6:32" ht="12.75">
      <c r="F512" s="49"/>
      <c r="G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</row>
    <row r="513" spans="6:32" ht="12.75">
      <c r="F513" s="49"/>
      <c r="G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</row>
    <row r="514" spans="6:32" ht="12.75">
      <c r="F514" s="49"/>
      <c r="G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</row>
    <row r="515" spans="6:32" ht="12.75">
      <c r="F515" s="49"/>
      <c r="G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</row>
    <row r="516" spans="6:32" ht="12.75">
      <c r="F516" s="49"/>
      <c r="G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</row>
    <row r="517" spans="6:32" ht="12.75">
      <c r="F517" s="49"/>
      <c r="G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</row>
    <row r="518" spans="6:32" ht="12.75">
      <c r="F518" s="49"/>
      <c r="G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</row>
    <row r="519" spans="6:32" ht="12.75">
      <c r="F519" s="49"/>
      <c r="G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</row>
    <row r="520" spans="6:32" ht="12.75">
      <c r="F520" s="49"/>
      <c r="G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</row>
    <row r="521" spans="6:32" ht="12.75">
      <c r="F521" s="49"/>
      <c r="G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</row>
    <row r="522" spans="6:32" ht="12.75">
      <c r="F522" s="49"/>
      <c r="G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</row>
    <row r="523" spans="6:32" ht="12.75">
      <c r="F523" s="49"/>
      <c r="G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</row>
    <row r="524" spans="6:32" ht="12.75">
      <c r="F524" s="49"/>
      <c r="G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</row>
    <row r="525" spans="6:32" ht="12.75">
      <c r="F525" s="49"/>
      <c r="G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</row>
    <row r="526" spans="6:32" ht="12.75">
      <c r="F526" s="49"/>
      <c r="G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</row>
    <row r="527" spans="6:32" ht="12.75">
      <c r="F527" s="49"/>
      <c r="G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</row>
    <row r="528" spans="6:32" ht="12.75">
      <c r="F528" s="49"/>
      <c r="G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</row>
    <row r="529" spans="6:32" ht="12.75">
      <c r="F529" s="49"/>
      <c r="G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</row>
    <row r="530" spans="6:32" ht="12.75">
      <c r="F530" s="49"/>
      <c r="G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</row>
    <row r="531" spans="6:32" ht="12.75">
      <c r="F531" s="49"/>
      <c r="G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</row>
    <row r="532" spans="6:32" ht="12.75">
      <c r="F532" s="49"/>
      <c r="G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</row>
    <row r="533" spans="6:32" ht="12.75">
      <c r="F533" s="49"/>
      <c r="G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</row>
    <row r="534" spans="6:32" ht="12.75">
      <c r="F534" s="49"/>
      <c r="G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</row>
    <row r="535" spans="6:32" ht="12.75">
      <c r="F535" s="49"/>
      <c r="G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</row>
    <row r="536" spans="6:32" ht="12.75">
      <c r="F536" s="49"/>
      <c r="G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</row>
    <row r="537" spans="6:32" ht="12.75">
      <c r="F537" s="49"/>
      <c r="G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</row>
    <row r="538" spans="6:32" ht="12.75">
      <c r="F538" s="49"/>
      <c r="G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</row>
    <row r="539" spans="6:32" ht="12.75">
      <c r="F539" s="49"/>
      <c r="G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</row>
    <row r="540" spans="6:32" ht="12.75">
      <c r="F540" s="49"/>
      <c r="G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</row>
    <row r="541" spans="6:32" ht="12.75">
      <c r="F541" s="49"/>
      <c r="G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</row>
    <row r="542" spans="6:32" ht="12.75">
      <c r="F542" s="49"/>
      <c r="G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</row>
    <row r="543" spans="6:32" ht="12.75">
      <c r="F543" s="49"/>
      <c r="G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</row>
    <row r="544" spans="6:32" ht="12.75">
      <c r="F544" s="49"/>
      <c r="G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</row>
    <row r="545" spans="6:32" ht="12.75">
      <c r="F545" s="49"/>
      <c r="G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</row>
    <row r="546" spans="6:32" ht="12.75">
      <c r="F546" s="49"/>
      <c r="G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</row>
    <row r="547" spans="6:32" ht="12.75">
      <c r="F547" s="49"/>
      <c r="G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</row>
    <row r="548" spans="6:32" ht="12.75">
      <c r="F548" s="49"/>
      <c r="G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</row>
    <row r="549" spans="6:32" ht="12.75">
      <c r="F549" s="49"/>
      <c r="G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</row>
    <row r="550" spans="6:32" ht="12.75">
      <c r="F550" s="49"/>
      <c r="G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</row>
    <row r="551" spans="6:32" ht="12.75">
      <c r="F551" s="49"/>
      <c r="G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</row>
    <row r="552" spans="6:32" ht="12.75">
      <c r="F552" s="49"/>
      <c r="G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</row>
    <row r="553" spans="6:32" ht="12.75">
      <c r="F553" s="49"/>
      <c r="G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</row>
    <row r="554" spans="6:32" ht="12.75">
      <c r="F554" s="49"/>
      <c r="G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</row>
    <row r="555" spans="6:32" ht="12.75">
      <c r="F555" s="49"/>
      <c r="G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</row>
    <row r="556" spans="6:32" ht="12.75">
      <c r="F556" s="49"/>
      <c r="G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</row>
    <row r="557" spans="6:32" ht="12.75">
      <c r="F557" s="49"/>
      <c r="G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</row>
    <row r="558" spans="6:32" ht="12.75">
      <c r="F558" s="49"/>
      <c r="G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</row>
    <row r="559" spans="6:32" ht="12.75">
      <c r="F559" s="49"/>
      <c r="G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</row>
    <row r="560" spans="6:32" ht="12.75">
      <c r="F560" s="49"/>
      <c r="G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</row>
    <row r="561" spans="6:32" ht="12.75">
      <c r="F561" s="49"/>
      <c r="G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</row>
    <row r="562" spans="6:32" ht="12.75">
      <c r="F562" s="49"/>
      <c r="G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</row>
    <row r="563" spans="6:32" ht="12.75">
      <c r="F563" s="49"/>
      <c r="G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</row>
    <row r="564" spans="6:32" ht="12.75">
      <c r="F564" s="49"/>
      <c r="G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</row>
    <row r="565" spans="6:32" ht="12.75">
      <c r="F565" s="49"/>
      <c r="G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</row>
    <row r="566" spans="6:32" ht="12.75">
      <c r="F566" s="49"/>
      <c r="G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</row>
    <row r="567" spans="6:32" ht="12.75">
      <c r="F567" s="49"/>
      <c r="G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</row>
    <row r="568" spans="6:32" ht="12.75">
      <c r="F568" s="49"/>
      <c r="G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</row>
    <row r="569" spans="6:32" ht="12.75">
      <c r="F569" s="49"/>
      <c r="G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</row>
    <row r="570" spans="6:32" ht="12.75">
      <c r="F570" s="49"/>
      <c r="G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</row>
    <row r="571" spans="6:32" ht="12.75">
      <c r="F571" s="49"/>
      <c r="G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</row>
    <row r="572" spans="6:32" ht="12.75">
      <c r="F572" s="49"/>
      <c r="G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</row>
    <row r="573" spans="6:32" ht="12.75">
      <c r="F573" s="49"/>
      <c r="G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</row>
    <row r="574" spans="6:32" ht="12.75">
      <c r="F574" s="49"/>
      <c r="G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</row>
    <row r="575" spans="6:32" ht="12.75">
      <c r="F575" s="49"/>
      <c r="G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</row>
    <row r="576" spans="6:32" ht="12.75">
      <c r="F576" s="49"/>
      <c r="G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</row>
    <row r="577" spans="6:32" ht="12.75">
      <c r="F577" s="49"/>
      <c r="G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</row>
    <row r="578" spans="6:32" ht="12.75">
      <c r="F578" s="49"/>
      <c r="G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</row>
    <row r="579" spans="6:32" ht="12.75">
      <c r="F579" s="49"/>
      <c r="G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</row>
    <row r="580" spans="6:32" ht="12.75">
      <c r="F580" s="49"/>
      <c r="G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</row>
    <row r="581" spans="6:32" ht="12.75">
      <c r="F581" s="49"/>
      <c r="G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</row>
    <row r="582" spans="6:32" ht="12.75">
      <c r="F582" s="49"/>
      <c r="G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</row>
    <row r="583" spans="6:32" ht="12.75">
      <c r="F583" s="49"/>
      <c r="G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</row>
    <row r="584" spans="6:32" ht="12.75">
      <c r="F584" s="49"/>
      <c r="G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</row>
    <row r="585" spans="6:32" ht="12.75">
      <c r="F585" s="49"/>
      <c r="G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</row>
    <row r="586" spans="6:32" ht="12.75">
      <c r="F586" s="49"/>
      <c r="G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</row>
    <row r="587" spans="6:32" ht="12.75">
      <c r="F587" s="49"/>
      <c r="G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</row>
    <row r="588" spans="6:32" ht="12.75">
      <c r="F588" s="49"/>
      <c r="G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</row>
    <row r="589" spans="6:32" ht="12.75">
      <c r="F589" s="49"/>
      <c r="G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</row>
    <row r="590" spans="6:32" ht="12.75">
      <c r="F590" s="49"/>
      <c r="G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</row>
    <row r="591" spans="6:32" ht="12.75">
      <c r="F591" s="49"/>
      <c r="G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</row>
    <row r="592" spans="6:32" ht="12.75">
      <c r="F592" s="49"/>
      <c r="G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</row>
    <row r="593" spans="6:32" ht="12.75">
      <c r="F593" s="49"/>
      <c r="G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</row>
    <row r="594" spans="6:32" ht="12.75">
      <c r="F594" s="49"/>
      <c r="G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</row>
    <row r="595" spans="6:32" ht="12.75">
      <c r="F595" s="49"/>
      <c r="G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</row>
    <row r="596" spans="6:32" ht="12.75">
      <c r="F596" s="49"/>
      <c r="G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</row>
    <row r="597" spans="6:32" ht="12.75">
      <c r="F597" s="49"/>
      <c r="G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</row>
    <row r="598" spans="6:32" ht="12.75">
      <c r="F598" s="49"/>
      <c r="G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</row>
    <row r="599" spans="6:32" ht="12.75">
      <c r="F599" s="49"/>
      <c r="G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</row>
    <row r="600" spans="6:32" ht="12.75">
      <c r="F600" s="49"/>
      <c r="G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</row>
    <row r="601" spans="6:32" ht="12.75">
      <c r="F601" s="49"/>
      <c r="G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</row>
    <row r="602" spans="6:32" ht="12.75">
      <c r="F602" s="49"/>
      <c r="G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</row>
    <row r="603" spans="6:32" ht="12.75">
      <c r="F603" s="49"/>
      <c r="G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</row>
    <row r="604" spans="6:32" ht="12.75">
      <c r="F604" s="49"/>
      <c r="G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</row>
    <row r="605" spans="6:32" ht="12.75">
      <c r="F605" s="49"/>
      <c r="G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</row>
    <row r="606" spans="6:32" ht="12.75">
      <c r="F606" s="49"/>
      <c r="G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</row>
    <row r="607" spans="6:32" ht="12.75">
      <c r="F607" s="49"/>
      <c r="G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</row>
    <row r="608" spans="6:32" ht="12.75">
      <c r="F608" s="49"/>
      <c r="G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</row>
    <row r="609" spans="6:32" ht="12.75">
      <c r="F609" s="49"/>
      <c r="G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</row>
    <row r="610" spans="6:32" ht="12.75">
      <c r="F610" s="49"/>
      <c r="G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</row>
    <row r="611" spans="6:32" ht="12.75">
      <c r="F611" s="49"/>
      <c r="G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</row>
    <row r="612" spans="6:32" ht="12.75">
      <c r="F612" s="49"/>
      <c r="G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</row>
    <row r="613" spans="6:32" ht="12.75">
      <c r="F613" s="49"/>
      <c r="G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</row>
    <row r="614" spans="6:32" ht="12.75">
      <c r="F614" s="49"/>
      <c r="G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</row>
    <row r="615" spans="6:32" ht="12.75">
      <c r="F615" s="49"/>
      <c r="G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</row>
    <row r="616" spans="6:32" ht="12.75">
      <c r="F616" s="49"/>
      <c r="G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</row>
    <row r="617" spans="6:32" ht="12.75">
      <c r="F617" s="49"/>
      <c r="G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</row>
    <row r="618" spans="6:32" ht="12.75">
      <c r="F618" s="49"/>
      <c r="G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</row>
    <row r="619" spans="6:32" ht="12.75">
      <c r="F619" s="49"/>
      <c r="G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</row>
    <row r="620" spans="6:32" ht="12.75">
      <c r="F620" s="49"/>
      <c r="G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</row>
    <row r="621" spans="6:32" ht="12.75">
      <c r="F621" s="49"/>
      <c r="G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</row>
    <row r="622" spans="6:32" ht="12.75">
      <c r="F622" s="49"/>
      <c r="G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</row>
    <row r="623" spans="6:32" ht="12.75">
      <c r="F623" s="49"/>
      <c r="G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</row>
    <row r="624" spans="6:32" ht="12.75">
      <c r="F624" s="49"/>
      <c r="G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</row>
    <row r="625" spans="6:32" ht="12.75">
      <c r="F625" s="49"/>
      <c r="G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</row>
    <row r="626" spans="6:32" ht="12.75">
      <c r="F626" s="49"/>
      <c r="G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</row>
    <row r="627" spans="6:32" ht="12.75">
      <c r="F627" s="49"/>
      <c r="G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</row>
    <row r="628" spans="6:32" ht="12.75">
      <c r="F628" s="49"/>
      <c r="G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</row>
    <row r="629" spans="6:32" ht="12.75">
      <c r="F629" s="49"/>
      <c r="G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</row>
    <row r="630" spans="6:32" ht="12.75">
      <c r="F630" s="49"/>
      <c r="G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</row>
    <row r="631" spans="6:32" ht="12.75">
      <c r="F631" s="49"/>
      <c r="G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</row>
    <row r="632" spans="6:32" ht="12.75">
      <c r="F632" s="49"/>
      <c r="G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</row>
    <row r="633" spans="6:32" ht="12.75">
      <c r="F633" s="49"/>
      <c r="G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</row>
    <row r="634" spans="6:32" ht="12.75">
      <c r="F634" s="49"/>
      <c r="G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</row>
    <row r="635" spans="6:32" ht="12.75">
      <c r="F635" s="49"/>
      <c r="G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</row>
    <row r="636" spans="6:32" ht="12.75">
      <c r="F636" s="49"/>
      <c r="G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</row>
    <row r="637" spans="6:32" ht="12.75">
      <c r="F637" s="49"/>
      <c r="G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</row>
    <row r="638" spans="6:32" ht="12.75">
      <c r="F638" s="49"/>
      <c r="G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</row>
    <row r="639" spans="6:32" ht="12.75">
      <c r="F639" s="49"/>
      <c r="G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</row>
    <row r="640" spans="6:32" ht="12.75">
      <c r="F640" s="49"/>
      <c r="G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</row>
    <row r="641" spans="6:32" ht="12.75">
      <c r="F641" s="49"/>
      <c r="G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</row>
    <row r="642" spans="6:32" ht="12.75">
      <c r="F642" s="49"/>
      <c r="G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</row>
    <row r="643" spans="6:32" ht="12.75">
      <c r="F643" s="49"/>
      <c r="G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</row>
    <row r="644" spans="6:32" ht="12.75">
      <c r="F644" s="49"/>
      <c r="G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</row>
    <row r="645" spans="6:32" ht="12.75">
      <c r="F645" s="49"/>
      <c r="G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</row>
    <row r="646" spans="6:32" ht="12.75">
      <c r="F646" s="49"/>
      <c r="G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</row>
    <row r="647" spans="6:32" ht="12.75">
      <c r="F647" s="49"/>
      <c r="G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</row>
    <row r="648" spans="6:32" ht="12.75">
      <c r="F648" s="49"/>
      <c r="G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</row>
    <row r="649" spans="6:32" ht="12.75">
      <c r="F649" s="49"/>
      <c r="G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</row>
    <row r="650" spans="6:32" ht="12.75">
      <c r="F650" s="49"/>
      <c r="G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</row>
    <row r="651" spans="6:32" ht="12.75">
      <c r="F651" s="49"/>
      <c r="G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</row>
    <row r="652" spans="6:32" ht="12.75">
      <c r="F652" s="49"/>
      <c r="G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</row>
    <row r="653" spans="6:32" ht="12.75">
      <c r="F653" s="49"/>
      <c r="G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</row>
    <row r="654" spans="6:32" ht="12.75">
      <c r="F654" s="49"/>
      <c r="G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</row>
    <row r="655" spans="6:32" ht="12.75">
      <c r="F655" s="49"/>
      <c r="G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</row>
    <row r="656" spans="6:32" ht="12.75">
      <c r="F656" s="49"/>
      <c r="G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</row>
    <row r="657" spans="6:32" ht="12.75">
      <c r="F657" s="49"/>
      <c r="G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</row>
    <row r="658" spans="6:32" ht="12.75">
      <c r="F658" s="49"/>
      <c r="G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</row>
    <row r="659" spans="6:32" ht="12.75">
      <c r="F659" s="49"/>
      <c r="G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</row>
    <row r="660" spans="6:32" ht="12.75">
      <c r="F660" s="49"/>
      <c r="G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</row>
    <row r="661" spans="6:32" ht="12.75">
      <c r="F661" s="49"/>
      <c r="G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</row>
    <row r="662" spans="6:32" ht="12.75">
      <c r="F662" s="49"/>
      <c r="G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</row>
    <row r="663" spans="6:32" ht="12.75">
      <c r="F663" s="49"/>
      <c r="G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</row>
    <row r="664" spans="6:32" ht="12.75">
      <c r="F664" s="49"/>
      <c r="G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</row>
    <row r="665" spans="6:32" ht="12.75">
      <c r="F665" s="49"/>
      <c r="G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</row>
    <row r="666" spans="6:32" ht="12.75">
      <c r="F666" s="49"/>
      <c r="G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</row>
    <row r="667" spans="6:32" ht="12.75">
      <c r="F667" s="49"/>
      <c r="G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</row>
    <row r="668" spans="6:32" ht="12.75">
      <c r="F668" s="49"/>
      <c r="G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</row>
    <row r="669" spans="6:32" ht="12.75">
      <c r="F669" s="49"/>
      <c r="G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</row>
    <row r="670" spans="6:32" ht="12.75">
      <c r="F670" s="49"/>
      <c r="G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</row>
    <row r="671" spans="6:32" ht="12.75">
      <c r="F671" s="49"/>
      <c r="G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</row>
    <row r="672" spans="6:32" ht="12.75">
      <c r="F672" s="49"/>
      <c r="G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</row>
    <row r="673" spans="6:32" ht="12.75">
      <c r="F673" s="49"/>
      <c r="G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</row>
    <row r="674" spans="6:32" ht="12.75">
      <c r="F674" s="49"/>
      <c r="G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</row>
    <row r="675" spans="6:32" ht="12.75">
      <c r="F675" s="49"/>
      <c r="G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</row>
    <row r="676" spans="6:32" ht="12.75">
      <c r="F676" s="49"/>
      <c r="G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</row>
    <row r="677" spans="6:32" ht="12.75">
      <c r="F677" s="49"/>
      <c r="G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</row>
    <row r="678" spans="6:32" ht="12.75">
      <c r="F678" s="49"/>
      <c r="G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</row>
    <row r="679" spans="6:32" ht="12.75">
      <c r="F679" s="49"/>
      <c r="G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</row>
    <row r="680" spans="6:32" ht="12.75">
      <c r="F680" s="49"/>
      <c r="G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</row>
    <row r="681" spans="6:32" ht="12.75">
      <c r="F681" s="49"/>
      <c r="G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</row>
    <row r="682" spans="6:32" ht="12.75">
      <c r="F682" s="49"/>
      <c r="G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</row>
    <row r="683" spans="6:32" ht="12.75">
      <c r="F683" s="49"/>
      <c r="G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</row>
    <row r="684" spans="6:32" ht="12.75">
      <c r="F684" s="49"/>
      <c r="G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</row>
    <row r="685" spans="6:32" ht="12.75">
      <c r="F685" s="49"/>
      <c r="G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</row>
    <row r="686" spans="6:32" ht="12.75">
      <c r="F686" s="49"/>
      <c r="G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</row>
    <row r="687" spans="6:32" ht="12.75">
      <c r="F687" s="49"/>
      <c r="G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</row>
    <row r="688" spans="6:32" ht="12.75">
      <c r="F688" s="49"/>
      <c r="G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</row>
    <row r="689" spans="6:32" ht="12.75">
      <c r="F689" s="49"/>
      <c r="G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</row>
    <row r="690" spans="6:32" ht="12.75">
      <c r="F690" s="49"/>
      <c r="G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</row>
    <row r="691" spans="6:32" ht="12.75">
      <c r="F691" s="49"/>
      <c r="G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</row>
    <row r="692" spans="6:32" ht="12.75">
      <c r="F692" s="49"/>
      <c r="G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</row>
    <row r="693" spans="6:32" ht="12.75">
      <c r="F693" s="49"/>
      <c r="G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</row>
    <row r="694" spans="6:32" ht="12.75">
      <c r="F694" s="49"/>
      <c r="G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</row>
    <row r="695" spans="6:32" ht="12.75">
      <c r="F695" s="49"/>
      <c r="G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</row>
    <row r="696" spans="6:32" ht="12.75">
      <c r="F696" s="49"/>
      <c r="G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</row>
    <row r="697" spans="6:32" ht="12.75">
      <c r="F697" s="49"/>
      <c r="G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</row>
    <row r="698" spans="6:32" ht="12.75">
      <c r="F698" s="49"/>
      <c r="G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</row>
    <row r="699" spans="6:32" ht="12.75">
      <c r="F699" s="49"/>
      <c r="G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</row>
    <row r="700" spans="6:32" ht="12.75">
      <c r="F700" s="49"/>
      <c r="G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</row>
    <row r="701" spans="6:32" ht="12.75">
      <c r="F701" s="49"/>
      <c r="G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</row>
    <row r="702" spans="6:32" ht="12.75">
      <c r="F702" s="49"/>
      <c r="G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</row>
    <row r="703" spans="6:32" ht="12.75">
      <c r="F703" s="49"/>
      <c r="G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</row>
    <row r="704" spans="6:32" ht="12.75">
      <c r="F704" s="49"/>
      <c r="G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</row>
    <row r="705" spans="6:32" ht="12.75">
      <c r="F705" s="49"/>
      <c r="G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</row>
    <row r="706" spans="6:32" ht="12.75">
      <c r="F706" s="49"/>
      <c r="G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</row>
    <row r="707" spans="6:32" ht="12.75">
      <c r="F707" s="49"/>
      <c r="G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</row>
    <row r="708" spans="6:32" ht="12.75">
      <c r="F708" s="49"/>
      <c r="G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</row>
    <row r="709" spans="6:32" ht="12.75">
      <c r="F709" s="49"/>
      <c r="G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</row>
    <row r="710" spans="6:32" ht="12.75">
      <c r="F710" s="49"/>
      <c r="G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</row>
    <row r="711" spans="6:32" ht="12.75">
      <c r="F711" s="49"/>
      <c r="G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</row>
    <row r="712" spans="6:32" ht="12.75">
      <c r="F712" s="49"/>
      <c r="G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</row>
    <row r="713" spans="6:32" ht="12.75">
      <c r="F713" s="49"/>
      <c r="G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</row>
    <row r="714" spans="6:7" ht="12.75">
      <c r="F714" s="49"/>
      <c r="G714" s="49"/>
    </row>
    <row r="715" spans="6:7" ht="12.75">
      <c r="F715" s="49"/>
      <c r="G715" s="49"/>
    </row>
    <row r="716" spans="6:7" ht="12.75">
      <c r="F716" s="49"/>
      <c r="G716" s="49"/>
    </row>
    <row r="717" spans="6:7" ht="12.75">
      <c r="F717" s="49"/>
      <c r="G717" s="49"/>
    </row>
    <row r="718" spans="6:7" ht="12.75">
      <c r="F718" s="49"/>
      <c r="G718" s="49"/>
    </row>
    <row r="719" spans="6:7" ht="12.75">
      <c r="F719" s="49"/>
      <c r="G719" s="49"/>
    </row>
    <row r="720" spans="6:7" ht="12.75">
      <c r="F720" s="49"/>
      <c r="G720" s="49"/>
    </row>
    <row r="721" spans="6:7" ht="12.75">
      <c r="F721" s="49"/>
      <c r="G721" s="49"/>
    </row>
    <row r="722" spans="6:7" ht="12.75">
      <c r="F722" s="49"/>
      <c r="G722" s="49"/>
    </row>
    <row r="723" spans="6:7" ht="12.75">
      <c r="F723" s="49"/>
      <c r="G723" s="49"/>
    </row>
    <row r="724" spans="6:7" ht="12.75">
      <c r="F724" s="49"/>
      <c r="G724" s="49"/>
    </row>
    <row r="725" spans="6:7" ht="12.75">
      <c r="F725" s="49"/>
      <c r="G725" s="49"/>
    </row>
    <row r="726" spans="6:7" ht="12.75">
      <c r="F726" s="49"/>
      <c r="G726" s="49"/>
    </row>
    <row r="727" spans="6:7" ht="12.75">
      <c r="F727" s="49"/>
      <c r="G727" s="49"/>
    </row>
    <row r="728" spans="6:7" ht="12.75">
      <c r="F728" s="49"/>
      <c r="G728" s="49"/>
    </row>
    <row r="729" spans="6:7" ht="12.75">
      <c r="F729" s="49"/>
      <c r="G729" s="49"/>
    </row>
    <row r="730" spans="6:7" ht="12.75">
      <c r="F730" s="49"/>
      <c r="G730" s="49"/>
    </row>
    <row r="731" spans="6:7" ht="12.75">
      <c r="F731" s="49"/>
      <c r="G731" s="49"/>
    </row>
    <row r="732" spans="6:7" ht="12.75">
      <c r="F732" s="49"/>
      <c r="G732" s="49"/>
    </row>
    <row r="733" spans="6:7" ht="12.75">
      <c r="F733" s="49"/>
      <c r="G733" s="49"/>
    </row>
    <row r="734" spans="6:7" ht="12.75">
      <c r="F734" s="49"/>
      <c r="G734" s="49"/>
    </row>
    <row r="735" spans="6:7" ht="12.75">
      <c r="F735" s="49"/>
      <c r="G735" s="49"/>
    </row>
    <row r="736" spans="6:7" ht="12.75">
      <c r="F736" s="49"/>
      <c r="G736" s="49"/>
    </row>
    <row r="737" spans="6:7" ht="12.75">
      <c r="F737" s="49"/>
      <c r="G737" s="49"/>
    </row>
    <row r="738" spans="6:7" ht="12.75">
      <c r="F738" s="49"/>
      <c r="G738" s="49"/>
    </row>
    <row r="739" spans="6:7" ht="12.75">
      <c r="F739" s="49"/>
      <c r="G739" s="49"/>
    </row>
    <row r="740" spans="6:7" ht="12.75">
      <c r="F740" s="49"/>
      <c r="G740" s="49"/>
    </row>
    <row r="741" spans="6:7" ht="12.75">
      <c r="F741" s="49"/>
      <c r="G741" s="49"/>
    </row>
    <row r="742" spans="6:7" ht="12.75">
      <c r="F742" s="49"/>
      <c r="G742" s="49"/>
    </row>
    <row r="743" spans="6:7" ht="12.75">
      <c r="F743" s="49"/>
      <c r="G743" s="49"/>
    </row>
    <row r="744" spans="6:7" ht="12.75">
      <c r="F744" s="49"/>
      <c r="G744" s="49"/>
    </row>
    <row r="745" spans="6:7" ht="12.75">
      <c r="F745" s="49"/>
      <c r="G745" s="49"/>
    </row>
    <row r="746" spans="6:7" ht="12.75">
      <c r="F746" s="49"/>
      <c r="G746" s="49"/>
    </row>
    <row r="747" spans="6:7" ht="12.75">
      <c r="F747" s="49"/>
      <c r="G747" s="49"/>
    </row>
    <row r="748" spans="6:7" ht="12.75">
      <c r="F748" s="49"/>
      <c r="G748" s="49"/>
    </row>
    <row r="749" spans="6:7" ht="12.75">
      <c r="F749" s="49"/>
      <c r="G749" s="49"/>
    </row>
    <row r="750" spans="6:7" ht="12.75">
      <c r="F750" s="49"/>
      <c r="G750" s="49"/>
    </row>
    <row r="751" spans="6:7" ht="12.75">
      <c r="F751" s="49"/>
      <c r="G751" s="49"/>
    </row>
    <row r="752" spans="6:7" ht="12.75">
      <c r="F752" s="49"/>
      <c r="G752" s="49"/>
    </row>
    <row r="753" spans="6:7" ht="12.75">
      <c r="F753" s="49"/>
      <c r="G753" s="49"/>
    </row>
    <row r="754" spans="6:7" ht="12.75">
      <c r="F754" s="49"/>
      <c r="G754" s="49"/>
    </row>
    <row r="755" spans="6:7" ht="12.75">
      <c r="F755" s="49"/>
      <c r="G755" s="49"/>
    </row>
    <row r="756" spans="6:7" ht="12.75">
      <c r="F756" s="49"/>
      <c r="G756" s="49"/>
    </row>
    <row r="757" spans="6:7" ht="12.75">
      <c r="F757" s="49"/>
      <c r="G757" s="49"/>
    </row>
    <row r="758" spans="6:7" ht="12.75">
      <c r="F758" s="49"/>
      <c r="G758" s="49"/>
    </row>
    <row r="759" spans="6:7" ht="12.75">
      <c r="F759" s="49"/>
      <c r="G759" s="49"/>
    </row>
    <row r="760" spans="6:7" ht="12.75">
      <c r="F760" s="49"/>
      <c r="G760" s="49"/>
    </row>
    <row r="761" spans="6:7" ht="12.75">
      <c r="F761" s="49"/>
      <c r="G761" s="49"/>
    </row>
    <row r="762" spans="6:7" ht="12.75">
      <c r="F762" s="49"/>
      <c r="G762" s="49"/>
    </row>
    <row r="763" spans="6:7" ht="12.75">
      <c r="F763" s="49"/>
      <c r="G763" s="49"/>
    </row>
    <row r="764" spans="6:7" ht="12.75">
      <c r="F764" s="49"/>
      <c r="G764" s="49"/>
    </row>
    <row r="765" spans="6:7" ht="12.75">
      <c r="F765" s="49"/>
      <c r="G765" s="49"/>
    </row>
    <row r="766" spans="6:7" ht="12.75">
      <c r="F766" s="49"/>
      <c r="G766" s="49"/>
    </row>
    <row r="767" spans="6:7" ht="12.75">
      <c r="F767" s="49"/>
      <c r="G767" s="49"/>
    </row>
    <row r="768" spans="6:7" ht="12.75">
      <c r="F768" s="49"/>
      <c r="G768" s="49"/>
    </row>
    <row r="769" spans="6:7" ht="12.75">
      <c r="F769" s="49"/>
      <c r="G769" s="49"/>
    </row>
    <row r="770" spans="6:7" ht="12.75">
      <c r="F770" s="49"/>
      <c r="G770" s="49"/>
    </row>
    <row r="771" spans="6:7" ht="12.75">
      <c r="F771" s="49"/>
      <c r="G771" s="49"/>
    </row>
    <row r="772" spans="6:7" ht="12.75">
      <c r="F772" s="49"/>
      <c r="G772" s="49"/>
    </row>
    <row r="773" spans="6:7" ht="12.75">
      <c r="F773" s="49"/>
      <c r="G773" s="49"/>
    </row>
    <row r="774" spans="6:7" ht="12.75">
      <c r="F774" s="49"/>
      <c r="G774" s="49"/>
    </row>
    <row r="775" spans="6:7" ht="12.75">
      <c r="F775" s="49"/>
      <c r="G775" s="49"/>
    </row>
    <row r="776" spans="6:7" ht="12.75">
      <c r="F776" s="49"/>
      <c r="G776" s="49"/>
    </row>
    <row r="777" spans="6:7" ht="12.75">
      <c r="F777" s="49"/>
      <c r="G777" s="49"/>
    </row>
    <row r="778" spans="6:7" ht="12.75">
      <c r="F778" s="49"/>
      <c r="G778" s="49"/>
    </row>
    <row r="779" spans="6:7" ht="12.75">
      <c r="F779" s="49"/>
      <c r="G779" s="49"/>
    </row>
    <row r="780" spans="6:7" ht="12.75">
      <c r="F780" s="49"/>
      <c r="G780" s="49"/>
    </row>
    <row r="781" spans="6:7" ht="12.75">
      <c r="F781" s="49"/>
      <c r="G781" s="49"/>
    </row>
    <row r="782" spans="6:7" ht="12.75">
      <c r="F782" s="49"/>
      <c r="G782" s="49"/>
    </row>
    <row r="783" spans="6:7" ht="12.75">
      <c r="F783" s="49"/>
      <c r="G783" s="49"/>
    </row>
    <row r="784" spans="6:7" ht="12.75">
      <c r="F784" s="49"/>
      <c r="G784" s="49"/>
    </row>
    <row r="785" spans="6:7" ht="12.75">
      <c r="F785" s="49"/>
      <c r="G785" s="49"/>
    </row>
    <row r="786" spans="6:7" ht="12.75">
      <c r="F786" s="49"/>
      <c r="G786" s="49"/>
    </row>
    <row r="787" spans="6:7" ht="12.75">
      <c r="F787" s="49"/>
      <c r="G787" s="49"/>
    </row>
    <row r="788" spans="6:7" ht="12.75">
      <c r="F788" s="49"/>
      <c r="G788" s="49"/>
    </row>
    <row r="789" spans="6:7" ht="12.75">
      <c r="F789" s="49"/>
      <c r="G789" s="49"/>
    </row>
    <row r="790" spans="6:7" ht="12.75">
      <c r="F790" s="49"/>
      <c r="G790" s="49"/>
    </row>
    <row r="791" spans="6:7" ht="12.75">
      <c r="F791" s="49"/>
      <c r="G791" s="49"/>
    </row>
    <row r="792" spans="6:7" ht="12.75">
      <c r="F792" s="49"/>
      <c r="G792" s="49"/>
    </row>
    <row r="793" spans="6:7" ht="12.75">
      <c r="F793" s="49"/>
      <c r="G793" s="49"/>
    </row>
    <row r="794" spans="6:7" ht="12.75">
      <c r="F794" s="49"/>
      <c r="G794" s="49"/>
    </row>
    <row r="795" spans="6:7" ht="12.75">
      <c r="F795" s="49"/>
      <c r="G795" s="49"/>
    </row>
    <row r="796" spans="6:7" ht="12.75">
      <c r="F796" s="49"/>
      <c r="G796" s="49"/>
    </row>
    <row r="797" spans="6:7" ht="12.75">
      <c r="F797" s="49"/>
      <c r="G797" s="49"/>
    </row>
    <row r="798" spans="6:7" ht="12.75">
      <c r="F798" s="49"/>
      <c r="G798" s="49"/>
    </row>
    <row r="799" spans="6:7" ht="12.75">
      <c r="F799" s="49"/>
      <c r="G799" s="49"/>
    </row>
    <row r="800" spans="6:7" ht="12.75">
      <c r="F800" s="49"/>
      <c r="G800" s="49"/>
    </row>
    <row r="801" spans="6:7" ht="12.75">
      <c r="F801" s="49"/>
      <c r="G801" s="49"/>
    </row>
    <row r="802" spans="6:7" ht="12.75">
      <c r="F802" s="49"/>
      <c r="G802" s="49"/>
    </row>
    <row r="803" spans="6:7" ht="12.75">
      <c r="F803" s="49"/>
      <c r="G803" s="49"/>
    </row>
    <row r="804" spans="6:7" ht="12.75">
      <c r="F804" s="49"/>
      <c r="G804" s="49"/>
    </row>
    <row r="805" spans="6:7" ht="12.75">
      <c r="F805" s="49"/>
      <c r="G805" s="49"/>
    </row>
    <row r="806" spans="6:7" ht="12.75">
      <c r="F806" s="49"/>
      <c r="G806" s="49"/>
    </row>
    <row r="807" spans="6:7" ht="12.75">
      <c r="F807" s="49"/>
      <c r="G807" s="49"/>
    </row>
    <row r="808" spans="6:7" ht="12.75">
      <c r="F808" s="49"/>
      <c r="G808" s="49"/>
    </row>
    <row r="809" spans="6:7" ht="12.75">
      <c r="F809" s="49"/>
      <c r="G809" s="49"/>
    </row>
    <row r="810" spans="6:7" ht="12.75">
      <c r="F810" s="49"/>
      <c r="G810" s="49"/>
    </row>
    <row r="811" spans="6:7" ht="12.75">
      <c r="F811" s="49"/>
      <c r="G811" s="49"/>
    </row>
    <row r="812" spans="6:7" ht="12.75">
      <c r="F812" s="49"/>
      <c r="G812" s="49"/>
    </row>
    <row r="813" spans="6:7" ht="12.75">
      <c r="F813" s="49"/>
      <c r="G813" s="49"/>
    </row>
    <row r="814" spans="6:7" ht="12.75">
      <c r="F814" s="49"/>
      <c r="G814" s="49"/>
    </row>
    <row r="815" spans="6:7" ht="12.75">
      <c r="F815" s="49"/>
      <c r="G815" s="49"/>
    </row>
    <row r="816" spans="6:7" ht="12.75">
      <c r="F816" s="49"/>
      <c r="G816" s="49"/>
    </row>
    <row r="817" spans="6:7" ht="12.75">
      <c r="F817" s="49"/>
      <c r="G817" s="49"/>
    </row>
    <row r="818" spans="6:7" ht="12.75">
      <c r="F818" s="49"/>
      <c r="G818" s="49"/>
    </row>
    <row r="819" spans="6:7" ht="12.75">
      <c r="F819" s="49"/>
      <c r="G819" s="49"/>
    </row>
    <row r="820" spans="6:7" ht="12.75">
      <c r="F820" s="49"/>
      <c r="G820" s="49"/>
    </row>
    <row r="821" spans="6:7" ht="12.75">
      <c r="F821" s="49"/>
      <c r="G821" s="49"/>
    </row>
    <row r="822" spans="6:7" ht="12.75">
      <c r="F822" s="49"/>
      <c r="G822" s="49"/>
    </row>
    <row r="823" spans="6:7" ht="12.75">
      <c r="F823" s="49"/>
      <c r="G823" s="49"/>
    </row>
    <row r="824" spans="6:7" ht="12.75">
      <c r="F824" s="49"/>
      <c r="G824" s="49"/>
    </row>
    <row r="825" spans="6:7" ht="12.75">
      <c r="F825" s="49"/>
      <c r="G825" s="49"/>
    </row>
    <row r="826" spans="6:7" ht="12.75">
      <c r="F826" s="49"/>
      <c r="G826" s="49"/>
    </row>
    <row r="827" spans="6:7" ht="12.75">
      <c r="F827" s="49"/>
      <c r="G827" s="49"/>
    </row>
    <row r="828" spans="6:7" ht="12.75">
      <c r="F828" s="49"/>
      <c r="G828" s="49"/>
    </row>
    <row r="829" spans="6:7" ht="12.75">
      <c r="F829" s="49"/>
      <c r="G829" s="49"/>
    </row>
    <row r="830" spans="6:7" ht="12.75">
      <c r="F830" s="49"/>
      <c r="G830" s="49"/>
    </row>
    <row r="831" spans="6:7" ht="12.75">
      <c r="F831" s="49"/>
      <c r="G831" s="49"/>
    </row>
    <row r="832" spans="6:7" ht="12.75">
      <c r="F832" s="49"/>
      <c r="G832" s="49"/>
    </row>
    <row r="833" spans="6:7" ht="12.75">
      <c r="F833" s="49"/>
      <c r="G833" s="49"/>
    </row>
    <row r="834" spans="6:7" ht="12.75">
      <c r="F834" s="49"/>
      <c r="G834" s="49"/>
    </row>
    <row r="835" spans="6:7" ht="12.75">
      <c r="F835" s="49"/>
      <c r="G835" s="49"/>
    </row>
    <row r="836" spans="6:7" ht="12.75">
      <c r="F836" s="49"/>
      <c r="G836" s="49"/>
    </row>
    <row r="837" spans="6:7" ht="12.75">
      <c r="F837" s="49"/>
      <c r="G837" s="49"/>
    </row>
    <row r="838" spans="6:7" ht="12.75">
      <c r="F838" s="49"/>
      <c r="G838" s="49"/>
    </row>
    <row r="839" spans="6:7" ht="12.75">
      <c r="F839" s="49"/>
      <c r="G839" s="49"/>
    </row>
    <row r="840" spans="6:7" ht="12.75">
      <c r="F840" s="49"/>
      <c r="G840" s="49"/>
    </row>
    <row r="841" spans="6:7" ht="12.75">
      <c r="F841" s="49"/>
      <c r="G841" s="49"/>
    </row>
    <row r="842" spans="6:7" ht="12.75">
      <c r="F842" s="49"/>
      <c r="G842" s="49"/>
    </row>
    <row r="843" spans="6:7" ht="12.75">
      <c r="F843" s="49"/>
      <c r="G843" s="49"/>
    </row>
    <row r="844" spans="6:7" ht="12.75">
      <c r="F844" s="49"/>
      <c r="G844" s="49"/>
    </row>
    <row r="845" spans="6:7" ht="12.75">
      <c r="F845" s="49"/>
      <c r="G845" s="49"/>
    </row>
    <row r="846" spans="6:7" ht="12.75">
      <c r="F846" s="49"/>
      <c r="G846" s="49"/>
    </row>
    <row r="847" spans="6:7" ht="12.75">
      <c r="F847" s="49"/>
      <c r="G847" s="49"/>
    </row>
    <row r="848" spans="6:7" ht="12.75">
      <c r="F848" s="49"/>
      <c r="G848" s="49"/>
    </row>
    <row r="849" spans="6:7" ht="12.75">
      <c r="F849" s="49"/>
      <c r="G849" s="49"/>
    </row>
    <row r="850" spans="6:7" ht="12.75">
      <c r="F850" s="49"/>
      <c r="G850" s="49"/>
    </row>
    <row r="851" spans="6:7" ht="12.75">
      <c r="F851" s="49"/>
      <c r="G851" s="49"/>
    </row>
    <row r="852" spans="6:7" ht="12.75">
      <c r="F852" s="49"/>
      <c r="G852" s="49"/>
    </row>
    <row r="853" spans="6:7" ht="12.75">
      <c r="F853" s="49"/>
      <c r="G853" s="49"/>
    </row>
    <row r="854" spans="6:7" ht="12.75">
      <c r="F854" s="49"/>
      <c r="G854" s="49"/>
    </row>
    <row r="855" spans="6:7" ht="12.75">
      <c r="F855" s="49"/>
      <c r="G855" s="49"/>
    </row>
    <row r="856" spans="6:7" ht="12.75">
      <c r="F856" s="49"/>
      <c r="G856" s="49"/>
    </row>
    <row r="857" spans="6:7" ht="12.75">
      <c r="F857" s="49"/>
      <c r="G857" s="49"/>
    </row>
    <row r="858" spans="6:7" ht="12.75">
      <c r="F858" s="49"/>
      <c r="G858" s="49"/>
    </row>
    <row r="859" spans="6:7" ht="12.75">
      <c r="F859" s="49"/>
      <c r="G859" s="49"/>
    </row>
    <row r="860" spans="6:7" ht="12.75">
      <c r="F860" s="49"/>
      <c r="G860" s="49"/>
    </row>
    <row r="861" spans="6:7" ht="12.75">
      <c r="F861" s="49"/>
      <c r="G861" s="49"/>
    </row>
    <row r="862" spans="6:7" ht="12.75">
      <c r="F862" s="49"/>
      <c r="G862" s="49"/>
    </row>
    <row r="863" spans="6:7" ht="12.75">
      <c r="F863" s="49"/>
      <c r="G863" s="49"/>
    </row>
    <row r="864" spans="6:7" ht="12.75">
      <c r="F864" s="49"/>
      <c r="G864" s="49"/>
    </row>
    <row r="865" spans="6:7" ht="12.75">
      <c r="F865" s="49"/>
      <c r="G865" s="49"/>
    </row>
    <row r="866" spans="6:7" ht="12.75">
      <c r="F866" s="49"/>
      <c r="G866" s="49"/>
    </row>
    <row r="867" spans="6:7" ht="12.75">
      <c r="F867" s="49"/>
      <c r="G867" s="49"/>
    </row>
    <row r="868" spans="6:7" ht="12.75">
      <c r="F868" s="49"/>
      <c r="G868" s="49"/>
    </row>
    <row r="869" spans="6:7" ht="12.75">
      <c r="F869" s="49"/>
      <c r="G869" s="49"/>
    </row>
    <row r="870" spans="6:7" ht="12.75">
      <c r="F870" s="49"/>
      <c r="G870" s="49"/>
    </row>
    <row r="871" spans="6:7" ht="12.75">
      <c r="F871" s="49"/>
      <c r="G871" s="49"/>
    </row>
    <row r="872" spans="6:7" ht="12.75">
      <c r="F872" s="49"/>
      <c r="G872" s="49"/>
    </row>
    <row r="873" spans="6:7" ht="12.75">
      <c r="F873" s="49"/>
      <c r="G873" s="49"/>
    </row>
    <row r="874" spans="6:7" ht="12.75">
      <c r="F874" s="49"/>
      <c r="G874" s="49"/>
    </row>
    <row r="875" spans="6:7" ht="12.75">
      <c r="F875" s="49"/>
      <c r="G875" s="49"/>
    </row>
    <row r="876" spans="6:7" ht="12.75">
      <c r="F876" s="49"/>
      <c r="G876" s="49"/>
    </row>
    <row r="877" spans="6:7" ht="12.75">
      <c r="F877" s="49"/>
      <c r="G877" s="49"/>
    </row>
    <row r="878" spans="6:7" ht="12.75">
      <c r="F878" s="49"/>
      <c r="G878" s="49"/>
    </row>
    <row r="879" spans="6:7" ht="12.75">
      <c r="F879" s="49"/>
      <c r="G879" s="49"/>
    </row>
    <row r="880" spans="6:7" ht="12.75">
      <c r="F880" s="49"/>
      <c r="G880" s="49"/>
    </row>
    <row r="881" spans="6:7" ht="12.75">
      <c r="F881" s="49"/>
      <c r="G881" s="49"/>
    </row>
    <row r="882" spans="6:7" ht="12.75">
      <c r="F882" s="49"/>
      <c r="G882" s="49"/>
    </row>
    <row r="883" spans="6:7" ht="12.75">
      <c r="F883" s="49"/>
      <c r="G883" s="49"/>
    </row>
    <row r="884" spans="6:7" ht="12.75">
      <c r="F884" s="49"/>
      <c r="G884" s="49"/>
    </row>
    <row r="885" spans="6:7" ht="12.75">
      <c r="F885" s="49"/>
      <c r="G885" s="49"/>
    </row>
    <row r="886" spans="6:7" ht="12.75">
      <c r="F886" s="49"/>
      <c r="G886" s="49"/>
    </row>
    <row r="887" spans="6:7" ht="12.75">
      <c r="F887" s="49"/>
      <c r="G887" s="49"/>
    </row>
    <row r="888" spans="6:7" ht="12.75">
      <c r="F888" s="49"/>
      <c r="G888" s="49"/>
    </row>
    <row r="889" spans="6:7" ht="12.75">
      <c r="F889" s="49"/>
      <c r="G889" s="49"/>
    </row>
    <row r="890" spans="6:7" ht="12.75">
      <c r="F890" s="49"/>
      <c r="G890" s="49"/>
    </row>
    <row r="891" spans="6:7" ht="12.75">
      <c r="F891" s="49"/>
      <c r="G891" s="49"/>
    </row>
    <row r="892" spans="6:7" ht="12.75">
      <c r="F892" s="49"/>
      <c r="G892" s="49"/>
    </row>
    <row r="893" spans="6:7" ht="12.75">
      <c r="F893" s="49"/>
      <c r="G893" s="49"/>
    </row>
    <row r="894" spans="6:7" ht="12.75">
      <c r="F894" s="49"/>
      <c r="G894" s="49"/>
    </row>
    <row r="895" spans="6:7" ht="12.75">
      <c r="F895" s="49"/>
      <c r="G895" s="49"/>
    </row>
    <row r="896" spans="6:7" ht="12.75">
      <c r="F896" s="49"/>
      <c r="G896" s="49"/>
    </row>
    <row r="897" spans="6:7" ht="12.75">
      <c r="F897" s="49"/>
      <c r="G897" s="49"/>
    </row>
    <row r="898" spans="6:7" ht="12.75">
      <c r="F898" s="49"/>
      <c r="G898" s="49"/>
    </row>
    <row r="899" spans="6:7" ht="12.75">
      <c r="F899" s="49"/>
      <c r="G899" s="49"/>
    </row>
    <row r="900" spans="6:7" ht="12.75">
      <c r="F900" s="49"/>
      <c r="G900" s="49"/>
    </row>
    <row r="901" spans="6:7" ht="12.75">
      <c r="F901" s="49"/>
      <c r="G901" s="49"/>
    </row>
    <row r="902" spans="6:7" ht="12.75">
      <c r="F902" s="49"/>
      <c r="G902" s="49"/>
    </row>
    <row r="903" spans="6:7" ht="12.75">
      <c r="F903" s="49"/>
      <c r="G903" s="49"/>
    </row>
    <row r="904" spans="6:7" ht="12.75">
      <c r="F904" s="49"/>
      <c r="G904" s="49"/>
    </row>
    <row r="905" spans="6:7" ht="12.75">
      <c r="F905" s="49"/>
      <c r="G905" s="49"/>
    </row>
    <row r="906" spans="6:7" ht="12.75">
      <c r="F906" s="49"/>
      <c r="G906" s="49"/>
    </row>
    <row r="907" spans="6:7" ht="12.75">
      <c r="F907" s="49"/>
      <c r="G907" s="49"/>
    </row>
    <row r="908" spans="6:7" ht="12.75">
      <c r="F908" s="49"/>
      <c r="G908" s="49"/>
    </row>
    <row r="909" spans="6:7" ht="12.75">
      <c r="F909" s="49"/>
      <c r="G909" s="49"/>
    </row>
    <row r="910" spans="6:7" ht="12.75">
      <c r="F910" s="49"/>
      <c r="G910" s="49"/>
    </row>
    <row r="911" spans="6:7" ht="12.75">
      <c r="F911" s="49"/>
      <c r="G911" s="49"/>
    </row>
    <row r="912" spans="6:7" ht="12.75">
      <c r="F912" s="49"/>
      <c r="G912" s="49"/>
    </row>
    <row r="913" spans="6:7" ht="12.75">
      <c r="F913" s="49"/>
      <c r="G913" s="49"/>
    </row>
    <row r="914" spans="6:7" ht="12.75">
      <c r="F914" s="49"/>
      <c r="G914" s="49"/>
    </row>
    <row r="915" spans="6:7" ht="12.75">
      <c r="F915" s="49"/>
      <c r="G915" s="49"/>
    </row>
    <row r="916" spans="6:7" ht="12.75">
      <c r="F916" s="49"/>
      <c r="G916" s="49"/>
    </row>
    <row r="917" spans="6:7" ht="12.75">
      <c r="F917" s="49"/>
      <c r="G917" s="49"/>
    </row>
    <row r="918" spans="6:7" ht="12.75">
      <c r="F918" s="49"/>
      <c r="G918" s="49"/>
    </row>
    <row r="919" spans="6:7" ht="12.75">
      <c r="F919" s="49"/>
      <c r="G919" s="49"/>
    </row>
    <row r="920" spans="6:7" ht="12.75">
      <c r="F920" s="49"/>
      <c r="G920" s="49"/>
    </row>
    <row r="921" spans="6:7" ht="12.75">
      <c r="F921" s="49"/>
      <c r="G921" s="49"/>
    </row>
    <row r="922" spans="6:7" ht="12.75">
      <c r="F922" s="49"/>
      <c r="G922" s="49"/>
    </row>
    <row r="923" spans="6:7" ht="12.75">
      <c r="F923" s="49"/>
      <c r="G923" s="49"/>
    </row>
    <row r="924" spans="6:7" ht="12.75">
      <c r="F924" s="49"/>
      <c r="G924" s="49"/>
    </row>
    <row r="925" spans="6:7" ht="12.75">
      <c r="F925" s="49"/>
      <c r="G925" s="49"/>
    </row>
    <row r="926" spans="6:7" ht="12.75">
      <c r="F926" s="49"/>
      <c r="G926" s="49"/>
    </row>
    <row r="927" spans="6:7" ht="12.75">
      <c r="F927" s="49"/>
      <c r="G927" s="49"/>
    </row>
    <row r="928" spans="6:7" ht="12.75">
      <c r="F928" s="49"/>
      <c r="G928" s="49"/>
    </row>
    <row r="929" spans="6:7" ht="12.75">
      <c r="F929" s="49"/>
      <c r="G929" s="49"/>
    </row>
    <row r="930" spans="6:7" ht="12.75">
      <c r="F930" s="49"/>
      <c r="G930" s="49"/>
    </row>
    <row r="931" spans="6:7" ht="12.75">
      <c r="F931" s="49"/>
      <c r="G931" s="49"/>
    </row>
    <row r="932" spans="6:7" ht="12.75">
      <c r="F932" s="49"/>
      <c r="G932" s="49"/>
    </row>
    <row r="933" spans="6:7" ht="12.75">
      <c r="F933" s="49"/>
      <c r="G933" s="49"/>
    </row>
    <row r="934" spans="6:7" ht="12.75">
      <c r="F934" s="49"/>
      <c r="G934" s="49"/>
    </row>
    <row r="935" spans="6:7" ht="12.75">
      <c r="F935" s="49"/>
      <c r="G935" s="49"/>
    </row>
    <row r="936" spans="6:7" ht="12.75">
      <c r="F936" s="49"/>
      <c r="G936" s="49"/>
    </row>
    <row r="937" spans="6:7" ht="12.75">
      <c r="F937" s="49"/>
      <c r="G937" s="49"/>
    </row>
    <row r="938" spans="6:7" ht="12.75">
      <c r="F938" s="49"/>
      <c r="G938" s="49"/>
    </row>
    <row r="939" spans="6:7" ht="12.75">
      <c r="F939" s="49"/>
      <c r="G939" s="49"/>
    </row>
    <row r="940" spans="6:7" ht="12.75">
      <c r="F940" s="49"/>
      <c r="G940" s="49"/>
    </row>
    <row r="941" spans="6:7" ht="12.75">
      <c r="F941" s="49"/>
      <c r="G941" s="49"/>
    </row>
    <row r="942" spans="6:7" ht="12.75">
      <c r="F942" s="49"/>
      <c r="G942" s="49"/>
    </row>
    <row r="943" spans="6:7" ht="12.75">
      <c r="F943" s="49"/>
      <c r="G943" s="49"/>
    </row>
    <row r="944" spans="6:7" ht="12.75">
      <c r="F944" s="49"/>
      <c r="G944" s="49"/>
    </row>
    <row r="945" spans="6:7" ht="12.75">
      <c r="F945" s="49"/>
      <c r="G945" s="49"/>
    </row>
    <row r="946" spans="6:7" ht="12.75">
      <c r="F946" s="49"/>
      <c r="G946" s="49"/>
    </row>
    <row r="947" spans="6:7" ht="12.75">
      <c r="F947" s="49"/>
      <c r="G947" s="49"/>
    </row>
    <row r="948" spans="6:7" ht="12.75">
      <c r="F948" s="49"/>
      <c r="G948" s="49"/>
    </row>
    <row r="949" spans="6:7" ht="12.75">
      <c r="F949" s="49"/>
      <c r="G949" s="49"/>
    </row>
    <row r="950" spans="6:7" ht="12.75">
      <c r="F950" s="49"/>
      <c r="G950" s="49"/>
    </row>
    <row r="951" spans="6:7" ht="12.75">
      <c r="F951" s="49"/>
      <c r="G951" s="49"/>
    </row>
    <row r="952" spans="6:7" ht="12.75">
      <c r="F952" s="49"/>
      <c r="G952" s="49"/>
    </row>
    <row r="953" spans="6:7" ht="12.75">
      <c r="F953" s="49"/>
      <c r="G953" s="49"/>
    </row>
    <row r="954" spans="6:7" ht="12.75">
      <c r="F954" s="49"/>
      <c r="G954" s="49"/>
    </row>
    <row r="955" spans="6:7" ht="12.75">
      <c r="F955" s="49"/>
      <c r="G955" s="49"/>
    </row>
    <row r="956" spans="6:7" ht="12.75">
      <c r="F956" s="49"/>
      <c r="G956" s="49"/>
    </row>
    <row r="957" spans="6:7" ht="12.75">
      <c r="F957" s="49"/>
      <c r="G957" s="49"/>
    </row>
    <row r="958" spans="6:7" ht="12.75">
      <c r="F958" s="49"/>
      <c r="G958" s="49"/>
    </row>
    <row r="959" spans="6:7" ht="12.75">
      <c r="F959" s="49"/>
      <c r="G959" s="49"/>
    </row>
    <row r="960" spans="6:7" ht="12.75">
      <c r="F960" s="49"/>
      <c r="G960" s="49"/>
    </row>
    <row r="961" spans="6:7" ht="12.75">
      <c r="F961" s="49"/>
      <c r="G961" s="49"/>
    </row>
    <row r="962" spans="6:7" ht="12.75">
      <c r="F962" s="49"/>
      <c r="G962" s="49"/>
    </row>
    <row r="963" spans="6:7" ht="12.75">
      <c r="F963" s="49"/>
      <c r="G963" s="49"/>
    </row>
    <row r="964" spans="6:7" ht="12.75">
      <c r="F964" s="49"/>
      <c r="G964" s="49"/>
    </row>
    <row r="965" spans="6:7" ht="12.75">
      <c r="F965" s="49"/>
      <c r="G965" s="49"/>
    </row>
    <row r="966" spans="6:7" ht="12.75">
      <c r="F966" s="49"/>
      <c r="G966" s="49"/>
    </row>
    <row r="967" spans="6:7" ht="12.75">
      <c r="F967" s="49"/>
      <c r="G967" s="49"/>
    </row>
    <row r="968" spans="6:7" ht="12.75">
      <c r="F968" s="49"/>
      <c r="G968" s="49"/>
    </row>
    <row r="969" spans="6:7" ht="12.75">
      <c r="F969" s="49"/>
      <c r="G969" s="49"/>
    </row>
    <row r="970" spans="6:7" ht="12.75">
      <c r="F970" s="49"/>
      <c r="G970" s="49"/>
    </row>
    <row r="971" spans="6:7" ht="12.75">
      <c r="F971" s="49"/>
      <c r="G971" s="49"/>
    </row>
    <row r="972" spans="6:7" ht="12.75">
      <c r="F972" s="49"/>
      <c r="G972" s="49"/>
    </row>
    <row r="973" spans="6:7" ht="12.75">
      <c r="F973" s="49"/>
      <c r="G973" s="49"/>
    </row>
    <row r="974" spans="6:7" ht="12.75">
      <c r="F974" s="49"/>
      <c r="G974" s="49"/>
    </row>
    <row r="975" spans="6:7" ht="12.75">
      <c r="F975" s="49"/>
      <c r="G975" s="49"/>
    </row>
    <row r="976" spans="6:7" ht="12.75">
      <c r="F976" s="49"/>
      <c r="G976" s="49"/>
    </row>
    <row r="977" spans="6:7" ht="12.75">
      <c r="F977" s="49"/>
      <c r="G977" s="49"/>
    </row>
    <row r="978" spans="6:7" ht="12.75">
      <c r="F978" s="49"/>
      <c r="G978" s="49"/>
    </row>
    <row r="979" spans="6:7" ht="12.75">
      <c r="F979" s="49"/>
      <c r="G979" s="49"/>
    </row>
    <row r="980" spans="6:7" ht="12.75">
      <c r="F980" s="49"/>
      <c r="G980" s="49"/>
    </row>
    <row r="981" spans="6:7" ht="12.75">
      <c r="F981" s="49"/>
      <c r="G981" s="49"/>
    </row>
    <row r="982" spans="6:7" ht="12.75">
      <c r="F982" s="49"/>
      <c r="G982" s="49"/>
    </row>
    <row r="983" spans="6:7" ht="12.75">
      <c r="F983" s="49"/>
      <c r="G983" s="49"/>
    </row>
    <row r="984" spans="6:7" ht="12.75">
      <c r="F984" s="49"/>
      <c r="G984" s="49"/>
    </row>
    <row r="985" spans="6:7" ht="12.75">
      <c r="F985" s="49"/>
      <c r="G985" s="49"/>
    </row>
    <row r="986" spans="6:7" ht="12.75">
      <c r="F986" s="49"/>
      <c r="G986" s="49"/>
    </row>
    <row r="987" spans="6:7" ht="12.75">
      <c r="F987" s="49"/>
      <c r="G987" s="49"/>
    </row>
    <row r="988" spans="6:7" ht="12.75">
      <c r="F988" s="49"/>
      <c r="G988" s="49"/>
    </row>
    <row r="989" spans="6:7" ht="12.75">
      <c r="F989" s="49"/>
      <c r="G989" s="49"/>
    </row>
    <row r="990" spans="6:7" ht="12.75">
      <c r="F990" s="49"/>
      <c r="G990" s="49"/>
    </row>
    <row r="991" spans="6:7" ht="12.75">
      <c r="F991" s="49"/>
      <c r="G991" s="49"/>
    </row>
    <row r="992" spans="6:7" ht="12.75">
      <c r="F992" s="49"/>
      <c r="G992" s="49"/>
    </row>
    <row r="993" spans="6:7" ht="12.75">
      <c r="F993" s="49"/>
      <c r="G993" s="49"/>
    </row>
    <row r="994" spans="6:7" ht="12.75">
      <c r="F994" s="49"/>
      <c r="G994" s="49"/>
    </row>
    <row r="995" spans="6:7" ht="12.75">
      <c r="F995" s="49"/>
      <c r="G995" s="49"/>
    </row>
    <row r="996" spans="6:7" ht="12.75">
      <c r="F996" s="49"/>
      <c r="G996" s="49"/>
    </row>
    <row r="997" spans="6:7" ht="12.75">
      <c r="F997" s="49"/>
      <c r="G997" s="49"/>
    </row>
    <row r="998" spans="6:7" ht="12.75">
      <c r="F998" s="49"/>
      <c r="G998" s="49"/>
    </row>
    <row r="999" spans="6:7" ht="12.75">
      <c r="F999" s="49"/>
      <c r="G999" s="49"/>
    </row>
    <row r="1000" spans="6:7" ht="12.75">
      <c r="F1000" s="49"/>
      <c r="G1000" s="49"/>
    </row>
    <row r="1001" spans="6:7" ht="12.75">
      <c r="F1001" s="49"/>
      <c r="G1001" s="49"/>
    </row>
    <row r="1002" spans="6:7" ht="12.75">
      <c r="F1002" s="49"/>
      <c r="G1002" s="49"/>
    </row>
    <row r="1003" spans="6:7" ht="12.75">
      <c r="F1003" s="49"/>
      <c r="G1003" s="49"/>
    </row>
    <row r="1004" spans="6:7" ht="12.75">
      <c r="F1004" s="49"/>
      <c r="G1004" s="49"/>
    </row>
    <row r="1005" spans="6:7" ht="12.75">
      <c r="F1005" s="49"/>
      <c r="G1005" s="49"/>
    </row>
    <row r="1006" spans="6:7" ht="12.75">
      <c r="F1006" s="49"/>
      <c r="G1006" s="49"/>
    </row>
    <row r="1007" spans="6:7" ht="12.75">
      <c r="F1007" s="49"/>
      <c r="G1007" s="49"/>
    </row>
    <row r="1008" spans="6:7" ht="12.75">
      <c r="F1008" s="49"/>
      <c r="G1008" s="49"/>
    </row>
    <row r="1009" spans="6:7" ht="12.75">
      <c r="F1009" s="49"/>
      <c r="G1009" s="49"/>
    </row>
    <row r="1010" spans="6:7" ht="12.75">
      <c r="F1010" s="49"/>
      <c r="G1010" s="49"/>
    </row>
    <row r="1011" spans="6:7" ht="12.75">
      <c r="F1011" s="49"/>
      <c r="G1011" s="49"/>
    </row>
    <row r="1012" spans="6:7" ht="12.75">
      <c r="F1012" s="49"/>
      <c r="G1012" s="49"/>
    </row>
    <row r="1013" spans="6:7" ht="12.75">
      <c r="F1013" s="49"/>
      <c r="G1013" s="49"/>
    </row>
    <row r="1014" spans="6:7" ht="12.75">
      <c r="F1014" s="49"/>
      <c r="G1014" s="49"/>
    </row>
    <row r="1015" spans="6:7" ht="12.75">
      <c r="F1015" s="49"/>
      <c r="G1015" s="49"/>
    </row>
    <row r="1016" spans="6:7" ht="12.75">
      <c r="F1016" s="49"/>
      <c r="G1016" s="49"/>
    </row>
    <row r="1017" spans="6:7" ht="12.75">
      <c r="F1017" s="49"/>
      <c r="G1017" s="49"/>
    </row>
    <row r="1018" spans="6:7" ht="12.75">
      <c r="F1018" s="49"/>
      <c r="G1018" s="49"/>
    </row>
    <row r="1019" spans="6:7" ht="12.75">
      <c r="F1019" s="49"/>
      <c r="G1019" s="49"/>
    </row>
    <row r="1020" spans="6:7" ht="12.75">
      <c r="F1020" s="49"/>
      <c r="G1020" s="49"/>
    </row>
    <row r="1021" spans="6:7" ht="12.75">
      <c r="F1021" s="49"/>
      <c r="G1021" s="49"/>
    </row>
    <row r="1022" spans="6:7" ht="12.75">
      <c r="F1022" s="49"/>
      <c r="G1022" s="49"/>
    </row>
    <row r="1023" spans="6:7" ht="12.75">
      <c r="F1023" s="49"/>
      <c r="G1023" s="49"/>
    </row>
    <row r="1024" spans="6:7" ht="12.75">
      <c r="F1024" s="49"/>
      <c r="G1024" s="49"/>
    </row>
    <row r="1025" spans="6:7" ht="12.75">
      <c r="F1025" s="49"/>
      <c r="G1025" s="49"/>
    </row>
    <row r="1026" spans="6:7" ht="12.75">
      <c r="F1026" s="49"/>
      <c r="G1026" s="49"/>
    </row>
    <row r="1027" spans="6:7" ht="12.75">
      <c r="F1027" s="49"/>
      <c r="G1027" s="49"/>
    </row>
    <row r="1028" spans="6:7" ht="12.75">
      <c r="F1028" s="49"/>
      <c r="G1028" s="49"/>
    </row>
    <row r="1029" spans="6:7" ht="12.75">
      <c r="F1029" s="49"/>
      <c r="G1029" s="49"/>
    </row>
    <row r="1030" spans="6:7" ht="12.75">
      <c r="F1030" s="49"/>
      <c r="G1030" s="49"/>
    </row>
    <row r="1031" spans="6:7" ht="12.75">
      <c r="F1031" s="49"/>
      <c r="G1031" s="49"/>
    </row>
    <row r="1032" spans="6:7" ht="12.75">
      <c r="F1032" s="49"/>
      <c r="G1032" s="49"/>
    </row>
    <row r="1033" spans="6:7" ht="12.75">
      <c r="F1033" s="49"/>
      <c r="G1033" s="49"/>
    </row>
    <row r="1034" spans="6:7" ht="12.75">
      <c r="F1034" s="49"/>
      <c r="G1034" s="49"/>
    </row>
    <row r="1035" spans="6:7" ht="12.75">
      <c r="F1035" s="49"/>
      <c r="G1035" s="49"/>
    </row>
    <row r="1036" spans="6:7" ht="12.75">
      <c r="F1036" s="49"/>
      <c r="G1036" s="49"/>
    </row>
    <row r="1037" spans="6:7" ht="12.75">
      <c r="F1037" s="49"/>
      <c r="G1037" s="49"/>
    </row>
    <row r="1038" spans="6:7" ht="12.75">
      <c r="F1038" s="49"/>
      <c r="G1038" s="49"/>
    </row>
    <row r="1039" spans="6:7" ht="12.75">
      <c r="F1039" s="49"/>
      <c r="G1039" s="49"/>
    </row>
    <row r="1040" spans="6:7" ht="12.75">
      <c r="F1040" s="49"/>
      <c r="G1040" s="49"/>
    </row>
    <row r="1041" spans="6:7" ht="12.75">
      <c r="F1041" s="49"/>
      <c r="G1041" s="49"/>
    </row>
    <row r="1042" spans="6:7" ht="12.75">
      <c r="F1042" s="49"/>
      <c r="G1042" s="49"/>
    </row>
    <row r="1043" spans="6:7" ht="12.75">
      <c r="F1043" s="49"/>
      <c r="G1043" s="49"/>
    </row>
    <row r="1044" spans="6:7" ht="12.75">
      <c r="F1044" s="49"/>
      <c r="G1044" s="49"/>
    </row>
    <row r="1045" spans="6:7" ht="12.75">
      <c r="F1045" s="49"/>
      <c r="G1045" s="49"/>
    </row>
    <row r="1046" spans="6:7" ht="12.75">
      <c r="F1046" s="49"/>
      <c r="G1046" s="49"/>
    </row>
    <row r="1047" spans="6:7" ht="12.75">
      <c r="F1047" s="49"/>
      <c r="G1047" s="49"/>
    </row>
    <row r="1048" spans="6:7" ht="12.75">
      <c r="F1048" s="49"/>
      <c r="G1048" s="49"/>
    </row>
    <row r="1049" spans="6:7" ht="12.75">
      <c r="F1049" s="49"/>
      <c r="G1049" s="49"/>
    </row>
    <row r="1050" spans="6:7" ht="12.75">
      <c r="F1050" s="49"/>
      <c r="G1050" s="49"/>
    </row>
    <row r="1051" spans="6:7" ht="12.75">
      <c r="F1051" s="49"/>
      <c r="G1051" s="49"/>
    </row>
    <row r="1052" spans="6:7" ht="12.75">
      <c r="F1052" s="49"/>
      <c r="G1052" s="49"/>
    </row>
    <row r="1053" spans="6:7" ht="12.75">
      <c r="F1053" s="49"/>
      <c r="G1053" s="49"/>
    </row>
    <row r="1054" spans="6:7" ht="12.75">
      <c r="F1054" s="49"/>
      <c r="G1054" s="49"/>
    </row>
    <row r="1055" spans="6:7" ht="12.75">
      <c r="F1055" s="49"/>
      <c r="G1055" s="49"/>
    </row>
    <row r="1056" spans="6:7" ht="12.75">
      <c r="F1056" s="49"/>
      <c r="G1056" s="49"/>
    </row>
    <row r="1057" spans="6:7" ht="12.75">
      <c r="F1057" s="49"/>
      <c r="G1057" s="49"/>
    </row>
    <row r="1058" spans="6:7" ht="12.75">
      <c r="F1058" s="49"/>
      <c r="G1058" s="49"/>
    </row>
    <row r="1059" spans="6:7" ht="12.75">
      <c r="F1059" s="49"/>
      <c r="G1059" s="49"/>
    </row>
    <row r="1060" spans="6:7" ht="12.75">
      <c r="F1060" s="49"/>
      <c r="G1060" s="49"/>
    </row>
    <row r="1061" spans="6:7" ht="12.75">
      <c r="F1061" s="49"/>
      <c r="G1061" s="49"/>
    </row>
    <row r="1062" spans="6:7" ht="12.75">
      <c r="F1062" s="49"/>
      <c r="G1062" s="49"/>
    </row>
    <row r="1063" spans="6:7" ht="12.75">
      <c r="F1063" s="49"/>
      <c r="G1063" s="49"/>
    </row>
    <row r="1064" spans="6:7" ht="12.75">
      <c r="F1064" s="49"/>
      <c r="G1064" s="49"/>
    </row>
    <row r="1065" spans="6:7" ht="12.75">
      <c r="F1065" s="49"/>
      <c r="G1065" s="49"/>
    </row>
    <row r="1066" spans="6:7" ht="12.75">
      <c r="F1066" s="49"/>
      <c r="G1066" s="49"/>
    </row>
    <row r="1067" spans="6:7" ht="12.75">
      <c r="F1067" s="49"/>
      <c r="G1067" s="49"/>
    </row>
    <row r="1068" spans="6:7" ht="12.75">
      <c r="F1068" s="49"/>
      <c r="G1068" s="49"/>
    </row>
    <row r="1069" spans="6:7" ht="12.75">
      <c r="F1069" s="49"/>
      <c r="G1069" s="49"/>
    </row>
    <row r="1070" spans="6:7" ht="12.75">
      <c r="F1070" s="49"/>
      <c r="G1070" s="49"/>
    </row>
    <row r="1071" spans="6:7" ht="12.75">
      <c r="F1071" s="49"/>
      <c r="G1071" s="49"/>
    </row>
    <row r="1072" spans="6:7" ht="12.75">
      <c r="F1072" s="49"/>
      <c r="G1072" s="49"/>
    </row>
    <row r="1073" spans="6:7" ht="12.75">
      <c r="F1073" s="49"/>
      <c r="G1073" s="49"/>
    </row>
    <row r="1074" spans="6:7" ht="12.75">
      <c r="F1074" s="49"/>
      <c r="G1074" s="49"/>
    </row>
    <row r="1075" spans="6:7" ht="12.75">
      <c r="F1075" s="49"/>
      <c r="G1075" s="49"/>
    </row>
    <row r="1076" spans="6:7" ht="12.75">
      <c r="F1076" s="49"/>
      <c r="G1076" s="49"/>
    </row>
    <row r="1077" spans="6:7" ht="12.75">
      <c r="F1077" s="49"/>
      <c r="G1077" s="49"/>
    </row>
    <row r="1078" spans="6:7" ht="12.75">
      <c r="F1078" s="49"/>
      <c r="G1078" s="49"/>
    </row>
    <row r="1079" spans="6:7" ht="12.75">
      <c r="F1079" s="49"/>
      <c r="G1079" s="49"/>
    </row>
    <row r="1080" spans="6:7" ht="12.75">
      <c r="F1080" s="49"/>
      <c r="G1080" s="49"/>
    </row>
    <row r="1081" spans="6:7" ht="12.75">
      <c r="F1081" s="49"/>
      <c r="G1081" s="49"/>
    </row>
    <row r="1082" spans="6:7" ht="12.75">
      <c r="F1082" s="49"/>
      <c r="G1082" s="49"/>
    </row>
    <row r="1083" spans="6:7" ht="12.75">
      <c r="F1083" s="49"/>
      <c r="G1083" s="49"/>
    </row>
    <row r="1084" spans="6:7" ht="12.75">
      <c r="F1084" s="49"/>
      <c r="G1084" s="49"/>
    </row>
    <row r="1085" spans="6:7" ht="12.75">
      <c r="F1085" s="49"/>
      <c r="G1085" s="49"/>
    </row>
    <row r="1086" spans="6:7" ht="12.75">
      <c r="F1086" s="49"/>
      <c r="G1086" s="49"/>
    </row>
    <row r="1087" spans="6:7" ht="12.75">
      <c r="F1087" s="49"/>
      <c r="G1087" s="49"/>
    </row>
    <row r="1088" spans="6:7" ht="12.75">
      <c r="F1088" s="49"/>
      <c r="G1088" s="49"/>
    </row>
    <row r="1089" spans="6:7" ht="12.75">
      <c r="F1089" s="49"/>
      <c r="G1089" s="49"/>
    </row>
    <row r="1090" spans="6:7" ht="12.75">
      <c r="F1090" s="49"/>
      <c r="G1090" s="49"/>
    </row>
    <row r="1091" spans="6:7" ht="12.75">
      <c r="F1091" s="49"/>
      <c r="G1091" s="49"/>
    </row>
    <row r="1092" spans="6:7" ht="12.75">
      <c r="F1092" s="49"/>
      <c r="G1092" s="49"/>
    </row>
    <row r="1093" spans="6:7" ht="12.75">
      <c r="F1093" s="49"/>
      <c r="G1093" s="49"/>
    </row>
    <row r="1094" spans="6:7" ht="12.75">
      <c r="F1094" s="49"/>
      <c r="G1094" s="49"/>
    </row>
    <row r="1095" spans="6:7" ht="12.75">
      <c r="F1095" s="49"/>
      <c r="G1095" s="49"/>
    </row>
    <row r="1096" spans="6:7" ht="12.75">
      <c r="F1096" s="49"/>
      <c r="G1096" s="49"/>
    </row>
    <row r="1097" spans="6:7" ht="12.75">
      <c r="F1097" s="49"/>
      <c r="G1097" s="49"/>
    </row>
    <row r="1098" spans="6:7" ht="12.75">
      <c r="F1098" s="49"/>
      <c r="G1098" s="49"/>
    </row>
    <row r="1099" spans="6:7" ht="12.75">
      <c r="F1099" s="49"/>
      <c r="G1099" s="49"/>
    </row>
    <row r="1100" spans="6:7" ht="12.75">
      <c r="F1100" s="49"/>
      <c r="G1100" s="49"/>
    </row>
    <row r="1101" spans="6:7" ht="12.75">
      <c r="F1101" s="49"/>
      <c r="G1101" s="49"/>
    </row>
    <row r="1102" spans="6:7" ht="12.75">
      <c r="F1102" s="49"/>
      <c r="G1102" s="49"/>
    </row>
    <row r="1103" spans="6:7" ht="12.75">
      <c r="F1103" s="49"/>
      <c r="G1103" s="49"/>
    </row>
    <row r="1104" spans="6:7" ht="12.75">
      <c r="F1104" s="49"/>
      <c r="G1104" s="49"/>
    </row>
    <row r="1105" spans="6:7" ht="12.75">
      <c r="F1105" s="49"/>
      <c r="G1105" s="49"/>
    </row>
    <row r="1106" spans="6:7" ht="12.75">
      <c r="F1106" s="49"/>
      <c r="G1106" s="49"/>
    </row>
    <row r="1107" spans="6:7" ht="12.75">
      <c r="F1107" s="49"/>
      <c r="G1107" s="49"/>
    </row>
    <row r="1108" spans="6:7" ht="12.75">
      <c r="F1108" s="49"/>
      <c r="G1108" s="49"/>
    </row>
    <row r="1109" spans="6:7" ht="12.75">
      <c r="F1109" s="49"/>
      <c r="G1109" s="49"/>
    </row>
    <row r="1110" spans="6:7" ht="12.75">
      <c r="F1110" s="49"/>
      <c r="G1110" s="49"/>
    </row>
    <row r="1111" spans="6:7" ht="12.75">
      <c r="F1111" s="49"/>
      <c r="G1111" s="49"/>
    </row>
    <row r="1112" spans="6:7" ht="12.75">
      <c r="F1112" s="49"/>
      <c r="G1112" s="49"/>
    </row>
    <row r="1113" spans="6:7" ht="12.75">
      <c r="F1113" s="49"/>
      <c r="G1113" s="49"/>
    </row>
    <row r="1114" spans="6:7" ht="12.75">
      <c r="F1114" s="49"/>
      <c r="G1114" s="49"/>
    </row>
    <row r="1115" spans="6:7" ht="12.75">
      <c r="F1115" s="49"/>
      <c r="G1115" s="49"/>
    </row>
    <row r="1116" spans="6:7" ht="12.75">
      <c r="F1116" s="49"/>
      <c r="G1116" s="49"/>
    </row>
    <row r="1117" spans="6:7" ht="12.75">
      <c r="F1117" s="49"/>
      <c r="G1117" s="49"/>
    </row>
    <row r="1118" spans="6:7" ht="12.75">
      <c r="F1118" s="49"/>
      <c r="G1118" s="49"/>
    </row>
    <row r="1119" spans="6:7" ht="12.75">
      <c r="F1119" s="49"/>
      <c r="G1119" s="49"/>
    </row>
    <row r="1120" spans="6:7" ht="12.75">
      <c r="F1120" s="49"/>
      <c r="G1120" s="49"/>
    </row>
    <row r="1121" spans="6:7" ht="12.75">
      <c r="F1121" s="49"/>
      <c r="G1121" s="49"/>
    </row>
    <row r="1122" spans="6:7" ht="12.75">
      <c r="F1122" s="49"/>
      <c r="G1122" s="49"/>
    </row>
    <row r="1123" spans="6:7" ht="12.75">
      <c r="F1123" s="49"/>
      <c r="G1123" s="49"/>
    </row>
    <row r="1124" spans="6:7" ht="12.75">
      <c r="F1124" s="49"/>
      <c r="G1124" s="49"/>
    </row>
    <row r="1125" spans="6:7" ht="12.75">
      <c r="F1125" s="49"/>
      <c r="G1125" s="49"/>
    </row>
    <row r="1126" spans="6:7" ht="12.75">
      <c r="F1126" s="49"/>
      <c r="G1126" s="49"/>
    </row>
    <row r="1127" spans="6:7" ht="12.75">
      <c r="F1127" s="49"/>
      <c r="G1127" s="49"/>
    </row>
    <row r="1128" spans="6:7" ht="12.75">
      <c r="F1128" s="49"/>
      <c r="G1128" s="49"/>
    </row>
    <row r="1129" spans="6:7" ht="12.75">
      <c r="F1129" s="49"/>
      <c r="G1129" s="49"/>
    </row>
    <row r="1130" spans="6:7" ht="12.75">
      <c r="F1130" s="49"/>
      <c r="G1130" s="49"/>
    </row>
    <row r="1131" spans="6:7" ht="12.75">
      <c r="F1131" s="49"/>
      <c r="G1131" s="49"/>
    </row>
    <row r="1132" spans="6:7" ht="12.75">
      <c r="F1132" s="49"/>
      <c r="G1132" s="49"/>
    </row>
    <row r="1133" spans="6:7" ht="12.75">
      <c r="F1133" s="49"/>
      <c r="G1133" s="49"/>
    </row>
    <row r="1134" spans="6:7" ht="12.75">
      <c r="F1134" s="49"/>
      <c r="G1134" s="49"/>
    </row>
    <row r="1135" spans="6:7" ht="12.75">
      <c r="F1135" s="49"/>
      <c r="G1135" s="49"/>
    </row>
    <row r="1136" spans="6:7" ht="12.75">
      <c r="F1136" s="49"/>
      <c r="G1136" s="49"/>
    </row>
    <row r="1137" spans="6:7" ht="12.75">
      <c r="F1137" s="49"/>
      <c r="G1137" s="49"/>
    </row>
    <row r="1138" spans="6:7" ht="12.75">
      <c r="F1138" s="49"/>
      <c r="G1138" s="49"/>
    </row>
    <row r="1139" spans="6:7" ht="12.75">
      <c r="F1139" s="49"/>
      <c r="G1139" s="49"/>
    </row>
    <row r="1140" spans="6:7" ht="12.75">
      <c r="F1140" s="49"/>
      <c r="G1140" s="49"/>
    </row>
    <row r="1141" spans="6:7" ht="12.75">
      <c r="F1141" s="49"/>
      <c r="G1141" s="49"/>
    </row>
    <row r="1142" spans="6:7" ht="12.75">
      <c r="F1142" s="49"/>
      <c r="G1142" s="49"/>
    </row>
    <row r="1143" spans="6:7" ht="12.75">
      <c r="F1143" s="49"/>
      <c r="G1143" s="49"/>
    </row>
    <row r="1144" spans="6:7" ht="12.75">
      <c r="F1144" s="49"/>
      <c r="G1144" s="49"/>
    </row>
    <row r="1145" spans="6:7" ht="12.75">
      <c r="F1145" s="49"/>
      <c r="G1145" s="49"/>
    </row>
    <row r="1146" spans="6:7" ht="12.75">
      <c r="F1146" s="49"/>
      <c r="G1146" s="49"/>
    </row>
    <row r="1147" spans="6:7" ht="12.75">
      <c r="F1147" s="49"/>
      <c r="G1147" s="49"/>
    </row>
    <row r="1148" spans="6:7" ht="12.75">
      <c r="F1148" s="49"/>
      <c r="G1148" s="49"/>
    </row>
    <row r="1149" spans="6:7" ht="12.75">
      <c r="F1149" s="49"/>
      <c r="G1149" s="49"/>
    </row>
    <row r="1150" spans="6:7" ht="12.75">
      <c r="F1150" s="49"/>
      <c r="G1150" s="49"/>
    </row>
    <row r="1151" spans="6:7" ht="12.75">
      <c r="F1151" s="49"/>
      <c r="G1151" s="49"/>
    </row>
    <row r="1152" spans="6:7" ht="12.75">
      <c r="F1152" s="49"/>
      <c r="G1152" s="49"/>
    </row>
    <row r="1153" spans="6:7" ht="12.75">
      <c r="F1153" s="49"/>
      <c r="G1153" s="49"/>
    </row>
    <row r="1154" spans="6:7" ht="12.75">
      <c r="F1154" s="49"/>
      <c r="G1154" s="49"/>
    </row>
    <row r="1155" spans="6:7" ht="12.75">
      <c r="F1155" s="49"/>
      <c r="G1155" s="49"/>
    </row>
    <row r="1156" spans="6:7" ht="12.75">
      <c r="F1156" s="49"/>
      <c r="G1156" s="49"/>
    </row>
    <row r="1157" spans="6:7" ht="12.75">
      <c r="F1157" s="49"/>
      <c r="G1157" s="49"/>
    </row>
    <row r="1158" spans="6:7" ht="12.75">
      <c r="F1158" s="49"/>
      <c r="G1158" s="49"/>
    </row>
    <row r="1159" spans="6:7" ht="12.75">
      <c r="F1159" s="49"/>
      <c r="G1159" s="49"/>
    </row>
    <row r="1160" spans="6:7" ht="12.75">
      <c r="F1160" s="49"/>
      <c r="G1160" s="49"/>
    </row>
    <row r="1161" spans="6:7" ht="12.75">
      <c r="F1161" s="49"/>
      <c r="G1161" s="49"/>
    </row>
    <row r="1162" spans="6:7" ht="12.75">
      <c r="F1162" s="49"/>
      <c r="G1162" s="49"/>
    </row>
    <row r="1163" spans="6:7" ht="12.75">
      <c r="F1163" s="49"/>
      <c r="G1163" s="49"/>
    </row>
    <row r="1164" spans="6:7" ht="12.75">
      <c r="F1164" s="49"/>
      <c r="G1164" s="49"/>
    </row>
    <row r="1165" spans="6:7" ht="12.75">
      <c r="F1165" s="49"/>
      <c r="G1165" s="49"/>
    </row>
    <row r="1166" spans="6:7" ht="12.75">
      <c r="F1166" s="49"/>
      <c r="G1166" s="49"/>
    </row>
    <row r="1167" spans="6:7" ht="12.75">
      <c r="F1167" s="49"/>
      <c r="G1167" s="49"/>
    </row>
    <row r="1168" spans="6:7" ht="12.75">
      <c r="F1168" s="49"/>
      <c r="G1168" s="49"/>
    </row>
    <row r="1169" spans="6:7" ht="12.75">
      <c r="F1169" s="49"/>
      <c r="G1169" s="49"/>
    </row>
    <row r="1170" spans="6:7" ht="12.75">
      <c r="F1170" s="49"/>
      <c r="G1170" s="49"/>
    </row>
    <row r="1171" spans="6:7" ht="12.75">
      <c r="F1171" s="49"/>
      <c r="G1171" s="49"/>
    </row>
    <row r="1172" spans="6:7" ht="12.75">
      <c r="F1172" s="49"/>
      <c r="G1172" s="49"/>
    </row>
    <row r="1173" spans="6:7" ht="12.75">
      <c r="F1173" s="49"/>
      <c r="G1173" s="49"/>
    </row>
    <row r="1174" spans="6:7" ht="12.75">
      <c r="F1174" s="49"/>
      <c r="G1174" s="49"/>
    </row>
    <row r="1175" spans="6:7" ht="12.75">
      <c r="F1175" s="49"/>
      <c r="G1175" s="49"/>
    </row>
    <row r="1176" spans="6:7" ht="12.75">
      <c r="F1176" s="49"/>
      <c r="G1176" s="49"/>
    </row>
    <row r="1177" spans="6:7" ht="12.75">
      <c r="F1177" s="49"/>
      <c r="G1177" s="49"/>
    </row>
    <row r="1178" spans="6:7" ht="12.75">
      <c r="F1178" s="49"/>
      <c r="G1178" s="49"/>
    </row>
    <row r="1179" spans="6:7" ht="12.75">
      <c r="F1179" s="49"/>
      <c r="G1179" s="49"/>
    </row>
    <row r="1180" spans="6:7" ht="12.75">
      <c r="F1180" s="49"/>
      <c r="G1180" s="49"/>
    </row>
    <row r="1181" spans="6:7" ht="12.75">
      <c r="F1181" s="49"/>
      <c r="G1181" s="49"/>
    </row>
    <row r="1182" spans="6:7" ht="12.75">
      <c r="F1182" s="49"/>
      <c r="G1182" s="49"/>
    </row>
    <row r="1183" spans="6:7" ht="12.75">
      <c r="F1183" s="49"/>
      <c r="G1183" s="49"/>
    </row>
    <row r="1184" spans="6:7" ht="12.75">
      <c r="F1184" s="49"/>
      <c r="G1184" s="49"/>
    </row>
    <row r="1185" spans="6:7" ht="12.75">
      <c r="F1185" s="49"/>
      <c r="G1185" s="49"/>
    </row>
    <row r="1186" spans="6:7" ht="12.75">
      <c r="F1186" s="49"/>
      <c r="G1186" s="49"/>
    </row>
    <row r="1187" spans="6:7" ht="12.75">
      <c r="F1187" s="49"/>
      <c r="G1187" s="49"/>
    </row>
    <row r="1188" spans="6:7" ht="12.75">
      <c r="F1188" s="49"/>
      <c r="G1188" s="49"/>
    </row>
    <row r="1189" spans="6:7" ht="12.75">
      <c r="F1189" s="49"/>
      <c r="G1189" s="49"/>
    </row>
    <row r="1190" spans="6:7" ht="12.75">
      <c r="F1190" s="49"/>
      <c r="G1190" s="49"/>
    </row>
    <row r="1191" spans="6:7" ht="12.75">
      <c r="F1191" s="49"/>
      <c r="G1191" s="49"/>
    </row>
    <row r="1192" spans="6:7" ht="12.75">
      <c r="F1192" s="49"/>
      <c r="G1192" s="49"/>
    </row>
    <row r="1193" spans="6:7" ht="12.75">
      <c r="F1193" s="49"/>
      <c r="G1193" s="49"/>
    </row>
    <row r="1194" spans="6:7" ht="12.75">
      <c r="F1194" s="49"/>
      <c r="G1194" s="49"/>
    </row>
    <row r="1195" spans="6:7" ht="12.75">
      <c r="F1195" s="49"/>
      <c r="G1195" s="49"/>
    </row>
    <row r="1196" spans="6:7" ht="12.75">
      <c r="F1196" s="49"/>
      <c r="G1196" s="49"/>
    </row>
    <row r="1197" spans="6:7" ht="12.75">
      <c r="F1197" s="49"/>
      <c r="G1197" s="49"/>
    </row>
    <row r="1198" spans="6:7" ht="12.75">
      <c r="F1198" s="49"/>
      <c r="G1198" s="49"/>
    </row>
    <row r="1199" spans="6:7" ht="12.75">
      <c r="F1199" s="49"/>
      <c r="G1199" s="49"/>
    </row>
    <row r="1200" spans="6:7" ht="12.75">
      <c r="F1200" s="49"/>
      <c r="G1200" s="49"/>
    </row>
    <row r="1201" spans="6:7" ht="12.75">
      <c r="F1201" s="49"/>
      <c r="G1201" s="49"/>
    </row>
    <row r="1202" spans="6:7" ht="12.75">
      <c r="F1202" s="49"/>
      <c r="G1202" s="49"/>
    </row>
    <row r="1203" spans="6:7" ht="12.75">
      <c r="F1203" s="49"/>
      <c r="G1203" s="49"/>
    </row>
    <row r="1204" spans="6:7" ht="12.75">
      <c r="F1204" s="49"/>
      <c r="G1204" s="49"/>
    </row>
    <row r="1205" spans="6:7" ht="12.75">
      <c r="F1205" s="49"/>
      <c r="G1205" s="49"/>
    </row>
    <row r="1206" spans="6:7" ht="12.75">
      <c r="F1206" s="49"/>
      <c r="G1206" s="49"/>
    </row>
    <row r="1207" spans="6:7" ht="12.75">
      <c r="F1207" s="49"/>
      <c r="G1207" s="49"/>
    </row>
    <row r="1208" spans="6:7" ht="12.75">
      <c r="F1208" s="49"/>
      <c r="G1208" s="49"/>
    </row>
    <row r="1209" spans="6:7" ht="12.75">
      <c r="F1209" s="49"/>
      <c r="G1209" s="49"/>
    </row>
    <row r="1210" spans="6:7" ht="12.75">
      <c r="F1210" s="49"/>
      <c r="G1210" s="49"/>
    </row>
    <row r="1211" spans="6:7" ht="12.75">
      <c r="F1211" s="49"/>
      <c r="G1211" s="49"/>
    </row>
    <row r="1212" spans="6:7" ht="12.75">
      <c r="F1212" s="49"/>
      <c r="G1212" s="49"/>
    </row>
    <row r="1213" spans="6:7" ht="12.75">
      <c r="F1213" s="49"/>
      <c r="G1213" s="49"/>
    </row>
    <row r="1214" spans="6:7" ht="12.75">
      <c r="F1214" s="49"/>
      <c r="G1214" s="49"/>
    </row>
    <row r="1215" spans="6:7" ht="12.75">
      <c r="F1215" s="49"/>
      <c r="G1215" s="49"/>
    </row>
    <row r="1216" spans="6:7" ht="12.75">
      <c r="F1216" s="49"/>
      <c r="G1216" s="49"/>
    </row>
    <row r="1217" spans="6:7" ht="12.75">
      <c r="F1217" s="49"/>
      <c r="G1217" s="49"/>
    </row>
    <row r="1218" spans="6:7" ht="12.75">
      <c r="F1218" s="49"/>
      <c r="G1218" s="49"/>
    </row>
    <row r="1219" spans="6:7" ht="12.75">
      <c r="F1219" s="49"/>
      <c r="G1219" s="49"/>
    </row>
    <row r="1220" spans="6:7" ht="12.75">
      <c r="F1220" s="49"/>
      <c r="G1220" s="49"/>
    </row>
    <row r="1221" spans="6:7" ht="12.75">
      <c r="F1221" s="49"/>
      <c r="G1221" s="49"/>
    </row>
    <row r="1222" spans="6:7" ht="12.75">
      <c r="F1222" s="49"/>
      <c r="G1222" s="49"/>
    </row>
    <row r="1223" spans="6:7" ht="12.75">
      <c r="F1223" s="49"/>
      <c r="G1223" s="49"/>
    </row>
    <row r="1224" spans="6:7" ht="12.75">
      <c r="F1224" s="49"/>
      <c r="G1224" s="49"/>
    </row>
    <row r="1225" spans="6:7" ht="12.75">
      <c r="F1225" s="49"/>
      <c r="G1225" s="49"/>
    </row>
    <row r="1226" spans="6:7" ht="12.75">
      <c r="F1226" s="49"/>
      <c r="G1226" s="49"/>
    </row>
    <row r="1227" spans="6:7" ht="12.75">
      <c r="F1227" s="49"/>
      <c r="G1227" s="49"/>
    </row>
    <row r="1228" spans="6:7" ht="12.75">
      <c r="F1228" s="49"/>
      <c r="G1228" s="49"/>
    </row>
    <row r="1229" spans="6:7" ht="12.75">
      <c r="F1229" s="49"/>
      <c r="G1229" s="49"/>
    </row>
    <row r="1230" spans="6:7" ht="12.75">
      <c r="F1230" s="49"/>
      <c r="G1230" s="49"/>
    </row>
    <row r="1231" spans="6:7" ht="12.75">
      <c r="F1231" s="49"/>
      <c r="G1231" s="49"/>
    </row>
    <row r="1232" spans="6:7" ht="12.75">
      <c r="F1232" s="49"/>
      <c r="G1232" s="49"/>
    </row>
    <row r="1233" spans="6:7" ht="12.75">
      <c r="F1233" s="49"/>
      <c r="G1233" s="49"/>
    </row>
    <row r="1234" spans="6:7" ht="12.75">
      <c r="F1234" s="49"/>
      <c r="G1234" s="49"/>
    </row>
    <row r="1235" spans="6:7" ht="12.75">
      <c r="F1235" s="49"/>
      <c r="G1235" s="49"/>
    </row>
    <row r="1236" spans="6:7" ht="12.75">
      <c r="F1236" s="49"/>
      <c r="G1236" s="49"/>
    </row>
    <row r="1237" spans="6:7" ht="12.75">
      <c r="F1237" s="49"/>
      <c r="G1237" s="49"/>
    </row>
    <row r="1238" spans="6:7" ht="12.75">
      <c r="F1238" s="49"/>
      <c r="G1238" s="49"/>
    </row>
    <row r="1239" spans="6:7" ht="12.75">
      <c r="F1239" s="49"/>
      <c r="G1239" s="49"/>
    </row>
    <row r="1240" spans="6:7" ht="12.75">
      <c r="F1240" s="49"/>
      <c r="G1240" s="49"/>
    </row>
    <row r="1241" spans="6:7" ht="12.75">
      <c r="F1241" s="49"/>
      <c r="G1241" s="49"/>
    </row>
    <row r="1242" spans="6:7" ht="12.75">
      <c r="F1242" s="49"/>
      <c r="G1242" s="49"/>
    </row>
    <row r="1243" spans="6:7" ht="12.75">
      <c r="F1243" s="49"/>
      <c r="G1243" s="49"/>
    </row>
    <row r="1244" spans="6:7" ht="12.75">
      <c r="F1244" s="49"/>
      <c r="G1244" s="49"/>
    </row>
    <row r="1245" spans="6:7" ht="12.75">
      <c r="F1245" s="49"/>
      <c r="G1245" s="49"/>
    </row>
    <row r="1246" spans="6:7" ht="12.75">
      <c r="F1246" s="49"/>
      <c r="G1246" s="49"/>
    </row>
    <row r="1247" spans="6:7" ht="12.75">
      <c r="F1247" s="49"/>
      <c r="G1247" s="49"/>
    </row>
    <row r="1248" spans="6:7" ht="12.75">
      <c r="F1248" s="49"/>
      <c r="G1248" s="49"/>
    </row>
    <row r="1249" spans="6:7" ht="12.75">
      <c r="F1249" s="49"/>
      <c r="G1249" s="49"/>
    </row>
    <row r="1250" spans="6:7" ht="12.75">
      <c r="F1250" s="49"/>
      <c r="G1250" s="49"/>
    </row>
    <row r="1251" spans="6:7" ht="12.75">
      <c r="F1251" s="49"/>
      <c r="G1251" s="49"/>
    </row>
    <row r="1252" spans="6:7" ht="12.75">
      <c r="F1252" s="49"/>
      <c r="G1252" s="49"/>
    </row>
    <row r="1253" spans="6:7" ht="12.75">
      <c r="F1253" s="49"/>
      <c r="G1253" s="49"/>
    </row>
    <row r="1254" spans="6:7" ht="12.75">
      <c r="F1254" s="49"/>
      <c r="G1254" s="49"/>
    </row>
    <row r="1255" spans="6:7" ht="12.75">
      <c r="F1255" s="49"/>
      <c r="G1255" s="49"/>
    </row>
    <row r="1256" spans="6:7" ht="12.75">
      <c r="F1256" s="49"/>
      <c r="G1256" s="49"/>
    </row>
    <row r="1257" spans="6:7" ht="12.75">
      <c r="F1257" s="49"/>
      <c r="G1257" s="49"/>
    </row>
    <row r="1258" spans="6:7" ht="12.75">
      <c r="F1258" s="49"/>
      <c r="G1258" s="49"/>
    </row>
    <row r="1259" spans="6:7" ht="12.75">
      <c r="F1259" s="49"/>
      <c r="G1259" s="49"/>
    </row>
    <row r="1260" spans="6:7" ht="12.75">
      <c r="F1260" s="49"/>
      <c r="G1260" s="49"/>
    </row>
    <row r="1261" spans="6:7" ht="12.75">
      <c r="F1261" s="49"/>
      <c r="G1261" s="49"/>
    </row>
    <row r="1262" spans="6:7" ht="12.75">
      <c r="F1262" s="49"/>
      <c r="G1262" s="49"/>
    </row>
    <row r="1263" spans="6:7" ht="12.75">
      <c r="F1263" s="49"/>
      <c r="G1263" s="49"/>
    </row>
    <row r="1264" spans="6:7" ht="12.75">
      <c r="F1264" s="49"/>
      <c r="G1264" s="49"/>
    </row>
    <row r="1265" spans="6:7" ht="12.75">
      <c r="F1265" s="49"/>
      <c r="G1265" s="49"/>
    </row>
    <row r="1266" spans="6:7" ht="12.75">
      <c r="F1266" s="49"/>
      <c r="G1266" s="49"/>
    </row>
    <row r="1267" spans="6:7" ht="12.75">
      <c r="F1267" s="49"/>
      <c r="G1267" s="49"/>
    </row>
    <row r="1268" spans="6:7" ht="12.75">
      <c r="F1268" s="49"/>
      <c r="G1268" s="49"/>
    </row>
    <row r="1269" spans="6:7" ht="12.75">
      <c r="F1269" s="49"/>
      <c r="G1269" s="49"/>
    </row>
    <row r="1270" spans="6:7" ht="12.75">
      <c r="F1270" s="49"/>
      <c r="G1270" s="49"/>
    </row>
    <row r="1271" spans="6:7" ht="12.75">
      <c r="F1271" s="49"/>
      <c r="G1271" s="49"/>
    </row>
    <row r="1272" spans="6:7" ht="12.75">
      <c r="F1272" s="49"/>
      <c r="G1272" s="49"/>
    </row>
    <row r="1273" spans="6:7" ht="12.75">
      <c r="F1273" s="49"/>
      <c r="G1273" s="49"/>
    </row>
    <row r="1274" spans="6:7" ht="12.75">
      <c r="F1274" s="49"/>
      <c r="G1274" s="49"/>
    </row>
    <row r="1275" spans="6:7" ht="12.75">
      <c r="F1275" s="49"/>
      <c r="G1275" s="49"/>
    </row>
    <row r="1276" spans="6:7" ht="12.75">
      <c r="F1276" s="49"/>
      <c r="G1276" s="49"/>
    </row>
    <row r="1277" spans="6:7" ht="12.75">
      <c r="F1277" s="49"/>
      <c r="G1277" s="49"/>
    </row>
    <row r="1278" spans="6:7" ht="12.75">
      <c r="F1278" s="49"/>
      <c r="G1278" s="49"/>
    </row>
    <row r="1279" spans="6:7" ht="12.75">
      <c r="F1279" s="49"/>
      <c r="G1279" s="49"/>
    </row>
    <row r="1280" spans="6:7" ht="12.75">
      <c r="F1280" s="49"/>
      <c r="G1280" s="49"/>
    </row>
    <row r="1281" spans="6:7" ht="12.75">
      <c r="F1281" s="49"/>
      <c r="G1281" s="49"/>
    </row>
    <row r="1282" spans="6:7" ht="12.75">
      <c r="F1282" s="49"/>
      <c r="G1282" s="49"/>
    </row>
    <row r="1283" spans="6:7" ht="12.75">
      <c r="F1283" s="49"/>
      <c r="G1283" s="49"/>
    </row>
    <row r="1284" spans="6:7" ht="12.75">
      <c r="F1284" s="49"/>
      <c r="G1284" s="49"/>
    </row>
    <row r="1285" spans="6:7" ht="12.75">
      <c r="F1285" s="49"/>
      <c r="G1285" s="49"/>
    </row>
    <row r="1286" spans="6:7" ht="12.75">
      <c r="F1286" s="49"/>
      <c r="G1286" s="49"/>
    </row>
    <row r="1287" spans="6:7" ht="12.75">
      <c r="F1287" s="49"/>
      <c r="G1287" s="49"/>
    </row>
    <row r="1288" spans="6:7" ht="12.75">
      <c r="F1288" s="49"/>
      <c r="G1288" s="49"/>
    </row>
    <row r="1289" spans="6:7" ht="12.75">
      <c r="F1289" s="49"/>
      <c r="G1289" s="49"/>
    </row>
    <row r="1290" spans="6:7" ht="12.75">
      <c r="F1290" s="49"/>
      <c r="G1290" s="49"/>
    </row>
    <row r="1291" spans="6:7" ht="12.75">
      <c r="F1291" s="49"/>
      <c r="G1291" s="49"/>
    </row>
    <row r="1292" spans="6:7" ht="12.75">
      <c r="F1292" s="49"/>
      <c r="G1292" s="49"/>
    </row>
    <row r="1293" spans="6:7" ht="12.75">
      <c r="F1293" s="49"/>
      <c r="G1293" s="49"/>
    </row>
    <row r="1294" spans="6:7" ht="12.75">
      <c r="F1294" s="49"/>
      <c r="G1294" s="49"/>
    </row>
    <row r="1295" spans="6:7" ht="12.75">
      <c r="F1295" s="49"/>
      <c r="G1295" s="49"/>
    </row>
    <row r="1296" spans="6:7" ht="12.75">
      <c r="F1296" s="49"/>
      <c r="G1296" s="49"/>
    </row>
    <row r="1297" spans="6:7" ht="12.75">
      <c r="F1297" s="49"/>
      <c r="G1297" s="49"/>
    </row>
    <row r="1298" spans="6:7" ht="12.75">
      <c r="F1298" s="49"/>
      <c r="G1298" s="49"/>
    </row>
    <row r="1299" spans="6:7" ht="12.75">
      <c r="F1299" s="49"/>
      <c r="G1299" s="49"/>
    </row>
    <row r="1300" spans="6:7" ht="12.75">
      <c r="F1300" s="49"/>
      <c r="G1300" s="49"/>
    </row>
    <row r="1301" spans="6:7" ht="12.75">
      <c r="F1301" s="49"/>
      <c r="G1301" s="49"/>
    </row>
    <row r="1302" spans="6:7" ht="12.75">
      <c r="F1302" s="49"/>
      <c r="G1302" s="49"/>
    </row>
    <row r="1303" spans="6:7" ht="12.75">
      <c r="F1303" s="49"/>
      <c r="G1303" s="49"/>
    </row>
    <row r="1304" spans="6:7" ht="12.75">
      <c r="F1304" s="49"/>
      <c r="G1304" s="49"/>
    </row>
    <row r="1305" spans="6:7" ht="12.75">
      <c r="F1305" s="49"/>
      <c r="G1305" s="49"/>
    </row>
    <row r="1306" spans="6:7" ht="12.75">
      <c r="F1306" s="49"/>
      <c r="G1306" s="49"/>
    </row>
    <row r="1307" spans="6:7" ht="12.75">
      <c r="F1307" s="49"/>
      <c r="G1307" s="49"/>
    </row>
    <row r="1308" spans="6:7" ht="12.75">
      <c r="F1308" s="49"/>
      <c r="G1308" s="49"/>
    </row>
    <row r="1309" spans="6:7" ht="12.75">
      <c r="F1309" s="49"/>
      <c r="G1309" s="49"/>
    </row>
    <row r="1310" spans="6:7" ht="12.75">
      <c r="F1310" s="49"/>
      <c r="G1310" s="49"/>
    </row>
    <row r="1311" spans="6:7" ht="12.75">
      <c r="F1311" s="49"/>
      <c r="G1311" s="49"/>
    </row>
    <row r="1312" spans="6:7" ht="12.75">
      <c r="F1312" s="49"/>
      <c r="G1312" s="49"/>
    </row>
    <row r="1313" spans="6:7" ht="12.75">
      <c r="F1313" s="49"/>
      <c r="G1313" s="49"/>
    </row>
    <row r="1314" spans="6:7" ht="12.75">
      <c r="F1314" s="49"/>
      <c r="G1314" s="49"/>
    </row>
    <row r="1315" spans="6:7" ht="12.75">
      <c r="F1315" s="49"/>
      <c r="G1315" s="49"/>
    </row>
    <row r="1316" spans="6:7" ht="12.75">
      <c r="F1316" s="49"/>
      <c r="G1316" s="49"/>
    </row>
    <row r="1317" spans="6:7" ht="12.75">
      <c r="F1317" s="49"/>
      <c r="G1317" s="49"/>
    </row>
    <row r="1318" spans="6:7" ht="12.75">
      <c r="F1318" s="49"/>
      <c r="G1318" s="49"/>
    </row>
    <row r="1319" spans="6:7" ht="12.75">
      <c r="F1319" s="49"/>
      <c r="G1319" s="49"/>
    </row>
    <row r="1320" spans="6:7" ht="12.75">
      <c r="F1320" s="49"/>
      <c r="G1320" s="49"/>
    </row>
    <row r="1321" spans="6:7" ht="12.75">
      <c r="F1321" s="49"/>
      <c r="G1321" s="49"/>
    </row>
    <row r="1322" spans="6:7" ht="12.75">
      <c r="F1322" s="49"/>
      <c r="G1322" s="49"/>
    </row>
    <row r="1323" spans="6:7" ht="12.75">
      <c r="F1323" s="49"/>
      <c r="G1323" s="49"/>
    </row>
    <row r="1324" spans="6:7" ht="12.75">
      <c r="F1324" s="49"/>
      <c r="G1324" s="49"/>
    </row>
    <row r="1325" spans="6:7" ht="12.75">
      <c r="F1325" s="49"/>
      <c r="G1325" s="49"/>
    </row>
    <row r="1326" spans="6:7" ht="12.75">
      <c r="F1326" s="49"/>
      <c r="G1326" s="49"/>
    </row>
    <row r="1327" spans="6:7" ht="12.75">
      <c r="F1327" s="49"/>
      <c r="G1327" s="49"/>
    </row>
    <row r="1328" spans="6:7" ht="12.75">
      <c r="F1328" s="49"/>
      <c r="G1328" s="49"/>
    </row>
    <row r="1329" spans="6:7" ht="12.75">
      <c r="F1329" s="49"/>
      <c r="G1329" s="49"/>
    </row>
    <row r="1330" spans="6:7" ht="12.75">
      <c r="F1330" s="49"/>
      <c r="G1330" s="49"/>
    </row>
    <row r="1331" spans="6:7" ht="12.75">
      <c r="F1331" s="49"/>
      <c r="G1331" s="49"/>
    </row>
    <row r="1332" spans="6:7" ht="12.75">
      <c r="F1332" s="49"/>
      <c r="G1332" s="49"/>
    </row>
    <row r="1333" spans="6:7" ht="12.75">
      <c r="F1333" s="49"/>
      <c r="G1333" s="49"/>
    </row>
    <row r="1334" spans="6:7" ht="12.75">
      <c r="F1334" s="49"/>
      <c r="G1334" s="49"/>
    </row>
    <row r="1335" spans="6:7" ht="12.75">
      <c r="F1335" s="49"/>
      <c r="G1335" s="49"/>
    </row>
    <row r="1336" spans="6:7" ht="12.75">
      <c r="F1336" s="49"/>
      <c r="G1336" s="49"/>
    </row>
    <row r="1337" spans="6:7" ht="12.75">
      <c r="F1337" s="49"/>
      <c r="G1337" s="49"/>
    </row>
    <row r="1338" spans="6:7" ht="12.75">
      <c r="F1338" s="49"/>
      <c r="G1338" s="49"/>
    </row>
    <row r="1339" spans="6:7" ht="12.75">
      <c r="F1339" s="49"/>
      <c r="G1339" s="49"/>
    </row>
    <row r="1340" spans="6:7" ht="12.75">
      <c r="F1340" s="49"/>
      <c r="G1340" s="49"/>
    </row>
    <row r="1341" spans="6:7" ht="12.75">
      <c r="F1341" s="49"/>
      <c r="G1341" s="49"/>
    </row>
    <row r="1342" spans="6:7" ht="12.75">
      <c r="F1342" s="49"/>
      <c r="G1342" s="49"/>
    </row>
    <row r="1343" spans="6:7" ht="12.75">
      <c r="F1343" s="49"/>
      <c r="G1343" s="49"/>
    </row>
    <row r="1344" spans="6:7" ht="12.75">
      <c r="F1344" s="49"/>
      <c r="G1344" s="49"/>
    </row>
    <row r="1345" spans="6:7" ht="12.75">
      <c r="F1345" s="49"/>
      <c r="G1345" s="49"/>
    </row>
    <row r="1346" spans="6:7" ht="12.75">
      <c r="F1346" s="49"/>
      <c r="G1346" s="49"/>
    </row>
    <row r="1347" spans="6:7" ht="12.75">
      <c r="F1347" s="49"/>
      <c r="G1347" s="49"/>
    </row>
    <row r="1348" spans="6:7" ht="12.75">
      <c r="F1348" s="49"/>
      <c r="G1348" s="49"/>
    </row>
    <row r="1349" spans="6:7" ht="12.75">
      <c r="F1349" s="49"/>
      <c r="G1349" s="49"/>
    </row>
    <row r="1350" spans="6:7" ht="12.75">
      <c r="F1350" s="49"/>
      <c r="G1350" s="49"/>
    </row>
    <row r="1351" spans="6:7" ht="12.75">
      <c r="F1351" s="49"/>
      <c r="G1351" s="49"/>
    </row>
    <row r="1352" spans="6:7" ht="12.75">
      <c r="F1352" s="49"/>
      <c r="G1352" s="49"/>
    </row>
    <row r="1353" spans="6:7" ht="12.75">
      <c r="F1353" s="49"/>
      <c r="G1353" s="49"/>
    </row>
    <row r="1354" spans="6:7" ht="12.75">
      <c r="F1354" s="49"/>
      <c r="G1354" s="49"/>
    </row>
    <row r="1355" spans="6:7" ht="12.75">
      <c r="F1355" s="49"/>
      <c r="G1355" s="49"/>
    </row>
    <row r="1356" spans="6:7" ht="12.75">
      <c r="F1356" s="49"/>
      <c r="G1356" s="49"/>
    </row>
    <row r="1357" spans="6:7" ht="12.75">
      <c r="F1357" s="49"/>
      <c r="G1357" s="49"/>
    </row>
    <row r="1358" spans="6:7" ht="12.75">
      <c r="F1358" s="49"/>
      <c r="G1358" s="49"/>
    </row>
    <row r="1359" spans="6:7" ht="12.75">
      <c r="F1359" s="49"/>
      <c r="G1359" s="49"/>
    </row>
    <row r="1360" spans="6:7" ht="12.75">
      <c r="F1360" s="49"/>
      <c r="G1360" s="49"/>
    </row>
    <row r="1361" spans="6:7" ht="12.75">
      <c r="F1361" s="49"/>
      <c r="G1361" s="49"/>
    </row>
    <row r="1362" spans="6:7" ht="12.75">
      <c r="F1362" s="49"/>
      <c r="G1362" s="49"/>
    </row>
    <row r="1363" spans="6:7" ht="12.75">
      <c r="F1363" s="49"/>
      <c r="G1363" s="49"/>
    </row>
    <row r="1364" spans="6:7" ht="12.75">
      <c r="F1364" s="49"/>
      <c r="G1364" s="49"/>
    </row>
    <row r="1365" spans="6:7" ht="12.75">
      <c r="F1365" s="49"/>
      <c r="G1365" s="49"/>
    </row>
    <row r="1366" spans="6:7" ht="12.75">
      <c r="F1366" s="49"/>
      <c r="G1366" s="49"/>
    </row>
    <row r="1367" spans="6:7" ht="12.75">
      <c r="F1367" s="49"/>
      <c r="G1367" s="49"/>
    </row>
    <row r="1368" spans="6:7" ht="12.75">
      <c r="F1368" s="49"/>
      <c r="G1368" s="49"/>
    </row>
    <row r="1369" spans="6:7" ht="12.75">
      <c r="F1369" s="49"/>
      <c r="G1369" s="49"/>
    </row>
    <row r="1370" spans="6:7" ht="12.75">
      <c r="F1370" s="49"/>
      <c r="G1370" s="49"/>
    </row>
    <row r="1371" spans="6:7" ht="12.75">
      <c r="F1371" s="49"/>
      <c r="G1371" s="49"/>
    </row>
    <row r="1372" spans="6:7" ht="12.75">
      <c r="F1372" s="49"/>
      <c r="G1372" s="49"/>
    </row>
    <row r="1373" spans="6:7" ht="12.75">
      <c r="F1373" s="49"/>
      <c r="G1373" s="49"/>
    </row>
    <row r="1374" spans="6:7" ht="12.75">
      <c r="F1374" s="49"/>
      <c r="G1374" s="49"/>
    </row>
    <row r="1375" spans="6:7" ht="12.75">
      <c r="F1375" s="49"/>
      <c r="G1375" s="49"/>
    </row>
    <row r="1376" spans="6:7" ht="12.75">
      <c r="F1376" s="49"/>
      <c r="G1376" s="49"/>
    </row>
    <row r="1377" spans="6:7" ht="12.75">
      <c r="F1377" s="49"/>
      <c r="G1377" s="49"/>
    </row>
    <row r="1378" spans="6:7" ht="12.75">
      <c r="F1378" s="49"/>
      <c r="G1378" s="49"/>
    </row>
    <row r="1379" spans="6:7" ht="12.75">
      <c r="F1379" s="49"/>
      <c r="G1379" s="49"/>
    </row>
    <row r="1380" spans="6:7" ht="12.75">
      <c r="F1380" s="49"/>
      <c r="G1380" s="49"/>
    </row>
    <row r="1381" spans="6:7" ht="12.75">
      <c r="F1381" s="49"/>
      <c r="G1381" s="49"/>
    </row>
    <row r="1382" spans="6:7" ht="12.75">
      <c r="F1382" s="49"/>
      <c r="G1382" s="49"/>
    </row>
    <row r="1383" spans="6:7" ht="12.75">
      <c r="F1383" s="49"/>
      <c r="G1383" s="49"/>
    </row>
    <row r="1384" spans="6:7" ht="12.75">
      <c r="F1384" s="49"/>
      <c r="G1384" s="49"/>
    </row>
    <row r="1385" spans="6:7" ht="12.75">
      <c r="F1385" s="49"/>
      <c r="G1385" s="49"/>
    </row>
    <row r="1386" spans="6:7" ht="12.75">
      <c r="F1386" s="49"/>
      <c r="G1386" s="49"/>
    </row>
    <row r="1387" spans="6:7" ht="12.75">
      <c r="F1387" s="49"/>
      <c r="G1387" s="49"/>
    </row>
    <row r="1388" spans="6:7" ht="12.75">
      <c r="F1388" s="49"/>
      <c r="G1388" s="49"/>
    </row>
    <row r="1389" spans="6:7" ht="12.75">
      <c r="F1389" s="49"/>
      <c r="G1389" s="49"/>
    </row>
    <row r="1390" spans="6:7" ht="12.75">
      <c r="F1390" s="49"/>
      <c r="G1390" s="49"/>
    </row>
    <row r="1391" spans="6:7" ht="12.75">
      <c r="F1391" s="49"/>
      <c r="G1391" s="49"/>
    </row>
    <row r="1392" spans="6:7" ht="12.75">
      <c r="F1392" s="49"/>
      <c r="G1392" s="49"/>
    </row>
    <row r="1393" spans="6:7" ht="12.75">
      <c r="F1393" s="49"/>
      <c r="G1393" s="49"/>
    </row>
    <row r="1394" spans="6:7" ht="12.75">
      <c r="F1394" s="49"/>
      <c r="G1394" s="49"/>
    </row>
    <row r="1395" spans="6:7" ht="12.75">
      <c r="F1395" s="49"/>
      <c r="G1395" s="49"/>
    </row>
    <row r="1396" spans="6:7" ht="12.75">
      <c r="F1396" s="49"/>
      <c r="G1396" s="49"/>
    </row>
    <row r="1397" spans="6:7" ht="12.75">
      <c r="F1397" s="49"/>
      <c r="G1397" s="49"/>
    </row>
    <row r="1398" spans="6:7" ht="12.75">
      <c r="F1398" s="49"/>
      <c r="G1398" s="49"/>
    </row>
    <row r="1399" spans="6:7" ht="12.75">
      <c r="F1399" s="49"/>
      <c r="G1399" s="49"/>
    </row>
    <row r="1400" spans="6:7" ht="12.75">
      <c r="F1400" s="49"/>
      <c r="G1400" s="49"/>
    </row>
    <row r="1401" spans="6:7" ht="12.75">
      <c r="F1401" s="49"/>
      <c r="G1401" s="49"/>
    </row>
    <row r="1402" spans="6:7" ht="12.75">
      <c r="F1402" s="49"/>
      <c r="G1402" s="49"/>
    </row>
    <row r="1403" spans="6:7" ht="12.75">
      <c r="F1403" s="49"/>
      <c r="G1403" s="49"/>
    </row>
    <row r="1404" spans="6:7" ht="12.75">
      <c r="F1404" s="49"/>
      <c r="G1404" s="49"/>
    </row>
    <row r="1405" spans="6:7" ht="12.75">
      <c r="F1405" s="49"/>
      <c r="G1405" s="49"/>
    </row>
    <row r="1406" spans="6:7" ht="12.75">
      <c r="F1406" s="49"/>
      <c r="G1406" s="49"/>
    </row>
    <row r="1407" spans="6:7" ht="12.75">
      <c r="F1407" s="49"/>
      <c r="G1407" s="49"/>
    </row>
  </sheetData>
  <sheetProtection/>
  <mergeCells count="23">
    <mergeCell ref="A41:P41"/>
    <mergeCell ref="G12:H12"/>
    <mergeCell ref="L5:N5"/>
    <mergeCell ref="A19:P19"/>
    <mergeCell ref="A18:P18"/>
    <mergeCell ref="D13:D14"/>
    <mergeCell ref="E13:P13"/>
    <mergeCell ref="I5:K5"/>
    <mergeCell ref="E12:F12"/>
    <mergeCell ref="A85:D85"/>
    <mergeCell ref="A48:C48"/>
    <mergeCell ref="D48:P48"/>
    <mergeCell ref="A71:P71"/>
    <mergeCell ref="F81:H81"/>
    <mergeCell ref="A47:P47"/>
    <mergeCell ref="I3:P3"/>
    <mergeCell ref="A11:M11"/>
    <mergeCell ref="A13:A14"/>
    <mergeCell ref="B13:B14"/>
    <mergeCell ref="C13:C14"/>
    <mergeCell ref="M4:N4"/>
    <mergeCell ref="I6:J6"/>
    <mergeCell ref="I7:J7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2020-07-01T06:21:20Z</cp:lastPrinted>
  <dcterms:created xsi:type="dcterms:W3CDTF">1996-10-08T23:32:33Z</dcterms:created>
  <dcterms:modified xsi:type="dcterms:W3CDTF">2020-07-01T06:21:24Z</dcterms:modified>
  <cp:category/>
  <cp:version/>
  <cp:contentType/>
  <cp:contentStatus/>
</cp:coreProperties>
</file>