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firstSheet="7" activeTab="12"/>
  </bookViews>
  <sheets>
    <sheet name="район" sheetId="1" r:id="rId1"/>
    <sheet name="Алмозерское" sheetId="2" r:id="rId2"/>
    <sheet name="Андомское" sheetId="3" r:id="rId3"/>
    <sheet name="Анненское " sheetId="4" r:id="rId4"/>
    <sheet name="Анхимовское" sheetId="5" r:id="rId5"/>
    <sheet name="Девятинское" sheetId="6" r:id="rId6"/>
    <sheet name="Казаковского" sheetId="7" r:id="rId7"/>
    <sheet name="Кемское" sheetId="8" r:id="rId8"/>
    <sheet name="Мегорского" sheetId="9" r:id="rId9"/>
    <sheet name="Оштинского" sheetId="10" r:id="rId10"/>
    <sheet name="Саминского" sheetId="11" r:id="rId11"/>
    <sheet name="МО Город Вытегра" sheetId="12" r:id="rId12"/>
    <sheet name="Янишевское" sheetId="13" r:id="rId13"/>
  </sheets>
  <definedNames>
    <definedName name="_xlnm.Print_Titles" localSheetId="1">'Алмозерское'!$3:$3</definedName>
    <definedName name="_xlnm.Print_Titles" localSheetId="2">'Андомское'!$3:$3</definedName>
    <definedName name="_xlnm.Print_Titles" localSheetId="3">'Анненское '!$3:$3</definedName>
    <definedName name="_xlnm.Print_Titles" localSheetId="4">'Анхимовское'!$3:$3</definedName>
    <definedName name="_xlnm.Print_Titles" localSheetId="5">'Девятинское'!$3:$3</definedName>
    <definedName name="_xlnm.Print_Titles" localSheetId="6">'Казаковского'!$3:$3</definedName>
    <definedName name="_xlnm.Print_Titles" localSheetId="7">'Кемское'!$3:$3</definedName>
    <definedName name="_xlnm.Print_Titles" localSheetId="8">'Мегорского'!$3:$3</definedName>
    <definedName name="_xlnm.Print_Titles" localSheetId="11">'МО Город Вытегра'!$3:$3</definedName>
    <definedName name="_xlnm.Print_Titles" localSheetId="9">'Оштинского'!$3:$3</definedName>
    <definedName name="_xlnm.Print_Titles" localSheetId="0">'район'!$3:$3</definedName>
    <definedName name="_xlnm.Print_Titles" localSheetId="10">'Саминского'!$3:$3</definedName>
    <definedName name="_xlnm.Print_Area" localSheetId="1">'Алмозерское'!$A$1:$H$25</definedName>
    <definedName name="_xlnm.Print_Area" localSheetId="2">'Андомское'!$A$1:$H$25</definedName>
    <definedName name="_xlnm.Print_Area" localSheetId="3">'Анненское '!$A$1:$H$25</definedName>
    <definedName name="_xlnm.Print_Area" localSheetId="4">'Анхимовское'!$A$1:$H$25</definedName>
    <definedName name="_xlnm.Print_Area" localSheetId="5">'Девятинское'!$A$1:$H$25</definedName>
    <definedName name="_xlnm.Print_Area" localSheetId="6">'Казаковского'!$A$1:$H$25</definedName>
    <definedName name="_xlnm.Print_Area" localSheetId="7">'Кемское'!$A$1:$H$25</definedName>
    <definedName name="_xlnm.Print_Area" localSheetId="8">'Мегорского'!$A$1:$H$25</definedName>
    <definedName name="_xlnm.Print_Area" localSheetId="11">'МО Город Вытегра'!$A$1:$H$25</definedName>
    <definedName name="_xlnm.Print_Area" localSheetId="9">'Оштинского'!$A$1:$H$25</definedName>
    <definedName name="_xlnm.Print_Area" localSheetId="0">'район'!$A$1:$H$27</definedName>
    <definedName name="_xlnm.Print_Area" localSheetId="10">'Саминского'!$A$1:$H$25</definedName>
  </definedNames>
  <calcPr fullCalcOnLoad="1"/>
</workbook>
</file>

<file path=xl/sharedStrings.xml><?xml version="1.0" encoding="utf-8"?>
<sst xmlns="http://schemas.openxmlformats.org/spreadsheetml/2006/main" count="438" uniqueCount="75">
  <si>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</si>
  <si>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</si>
  <si>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</si>
  <si>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</si>
  <si>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</si>
  <si>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</si>
  <si>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</si>
  <si>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</si>
  <si>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</si>
  <si>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</si>
  <si>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</si>
  <si>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</si>
  <si>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</si>
  <si>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</si>
  <si>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</si>
  <si>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</si>
  <si>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</si>
  <si>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</si>
  <si>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</si>
  <si>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</si>
  <si>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</si>
  <si>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</si>
  <si>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</si>
  <si>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</si>
  <si>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</si>
  <si>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</si>
  <si>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</si>
  <si>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01.01.2013</t>
  </si>
  <si>
    <t>Просроченная кредиторская задолженность по бюджету Казаковского поселения Вытегорского муниципального района</t>
  </si>
  <si>
    <t>Задолженность на 01.01.2014 г.</t>
  </si>
  <si>
    <t>Задолженность на 01.02.2014 г.</t>
  </si>
  <si>
    <t>За декабрь 2013года представить по старой форме к 17 января 2014 года</t>
  </si>
  <si>
    <t>Просроченная кредиторская задолженность по бюджету Алмозерского поселения Вытегорского муниципального района</t>
  </si>
  <si>
    <t>Просроченная кредиторская задолженность по бюджету Андомского поселения Вытегорского муниципального района</t>
  </si>
  <si>
    <t>Просроченная кредиторская задолженность по бюджету Анненского поселения Вытегорского муниципального района</t>
  </si>
  <si>
    <t>Просроченная кредиторская задолженность по бюджету Девятинского поселения Вытегорского муниципального района</t>
  </si>
  <si>
    <t>Услуги по содержанию дорог</t>
  </si>
  <si>
    <t>Не поступление денежных средств</t>
  </si>
  <si>
    <t>Долг будет погашен в феврале 2014 г.</t>
  </si>
  <si>
    <t>Просроченная кредиторская задолженность по бюджету Кемского поселения Вытегорского муниципального района</t>
  </si>
  <si>
    <t>Просроченная кредиторская задолженность по бюджету Мегорского поселения Вытегорского муниципального района</t>
  </si>
  <si>
    <t>Просроченная кредиторская задолженность по бюджету Оштинского поселения Вытегорского муниципального района</t>
  </si>
  <si>
    <t>Просроченная кредиторская задолженность по бюджету Саминского поселения Вытегорского муниципального района</t>
  </si>
  <si>
    <t>Просроченная кредиторская задолженность по бюджету МО "Город Вытегра" Вытегорского муниципального района</t>
  </si>
  <si>
    <t>Просроченная кредиторская задолженность по бюджету Анхимовского поселения Вытегорского муниципального района</t>
  </si>
  <si>
    <t>услуги связи</t>
  </si>
  <si>
    <t>отсутствие денежных средств</t>
  </si>
  <si>
    <t>Долг будет погашен в третьем квартале</t>
  </si>
  <si>
    <t>За теплоэнергию</t>
  </si>
  <si>
    <t>Прокладка водопровода-155,0, ремонт памятников-41,2, обсл и ремонт осв установок-8,0, благ-во кюветов-313,0, спиливание деревьев-99,4, ремонт якорей-15,5, ремонт мун жилья-341,1,</t>
  </si>
  <si>
    <t>Проф осм-2,8, составление смет-22,0, информ услуги-42,5</t>
  </si>
  <si>
    <t>Членские взносы в Асоциацию</t>
  </si>
  <si>
    <t>Благоустройство детского парка</t>
  </si>
  <si>
    <t>ремонт администрации</t>
  </si>
  <si>
    <t xml:space="preserve">Просроченная кредиторская задолженность по бюджету Вытегорского муниципального района </t>
  </si>
  <si>
    <t>Задолженность на 01.01.2013г.</t>
  </si>
  <si>
    <t>Задолженность на 01.01.2014г.</t>
  </si>
  <si>
    <t>Задолженность на 01.02.2014г.</t>
  </si>
  <si>
    <t>недост сред</t>
  </si>
  <si>
    <t xml:space="preserve"> </t>
  </si>
  <si>
    <t>Начальник Финансового управления</t>
  </si>
  <si>
    <t>Н.Ю.Ивлева</t>
  </si>
  <si>
    <t xml:space="preserve">Назовите файл, который будете направлять в Департамент финансов: Анализ кредXX.xls, где ХХ - номер Вашего района </t>
  </si>
  <si>
    <t>Исполнитель: Малкова Л.Н.</t>
  </si>
  <si>
    <t>Просроченная кредиторская задолженность по бюджету Янишевского поселения Вытегорского муниципального района</t>
  </si>
  <si>
    <t>Задолженность на 01.12.2013 г.</t>
  </si>
  <si>
    <t>Мед. осмотр водителя администрации</t>
  </si>
  <si>
    <t>нет денежных средств</t>
  </si>
  <si>
    <t>Долг будет погашен в четвертом квартале</t>
  </si>
  <si>
    <t>отопление</t>
  </si>
  <si>
    <t>Аренда диз. Станции</t>
  </si>
  <si>
    <t>Расчистка дорог-15,2, обс улич освещ-3,7</t>
  </si>
  <si>
    <t>Публ в газету-1,6, переоц им-ва-1,0, информ  и бухгалт обсл-34,6, усл нотариуса -0,3</t>
  </si>
  <si>
    <t>за книги для библиотеки</t>
  </si>
  <si>
    <t>Покупка диз. топлива-103, материалы для уч-я культуры-1,5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</si>
</sst>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sz val="16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25" fillId="0" borderId="1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3" fillId="24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0" xfId="5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3" fontId="4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 wrapText="1"/>
    </xf>
    <xf numFmtId="0" fontId="3" fillId="11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3" fillId="11" borderId="14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1"/>
  <sheetViews>
    <sheetView view="pageBreakPreview" zoomScale="70" zoomScaleSheetLayoutView="70" zoomScalePageLayoutView="0" workbookViewId="0" topLeftCell="A1">
      <selection activeCell="E14" sqref="E14"/>
    </sheetView>
  </sheetViews>
  <sheetFormatPr defaultColWidth="9.00390625" defaultRowHeight="12.75"/>
  <cols>
    <col min="1" max="1" width="45.25390625" style="1" customWidth="1"/>
    <col min="2" max="2" width="16.375" style="1" customWidth="1"/>
    <col min="3" max="4" width="22.125" style="45" customWidth="1"/>
    <col min="5" max="5" width="61.25390625" style="45" customWidth="1"/>
    <col min="6" max="6" width="14.125" style="45" customWidth="1"/>
    <col min="7" max="7" width="46.375" style="26" customWidth="1"/>
    <col min="8" max="8" width="42.375" style="26" customWidth="1"/>
    <col min="9" max="16384" width="9.125" style="1" customWidth="1"/>
  </cols>
  <sheetData>
    <row r="1" spans="1:8" ht="35.25" customHeight="1">
      <c r="A1" s="50" t="s">
        <v>54</v>
      </c>
      <c r="B1" s="50"/>
      <c r="C1" s="50"/>
      <c r="D1" s="50"/>
      <c r="E1" s="50"/>
      <c r="F1" s="50"/>
      <c r="G1" s="50"/>
      <c r="H1" s="50"/>
    </row>
    <row r="2" spans="1:6" ht="20.25">
      <c r="A2" s="2"/>
      <c r="B2" s="2"/>
      <c r="C2" s="25"/>
      <c r="D2" s="25"/>
      <c r="E2" s="25"/>
      <c r="F2" s="25"/>
    </row>
    <row r="3" spans="1:8" s="3" customFormat="1" ht="24.75" customHeight="1">
      <c r="A3" s="54" t="s">
        <v>15</v>
      </c>
      <c r="B3" s="52" t="s">
        <v>55</v>
      </c>
      <c r="C3" s="52" t="s">
        <v>56</v>
      </c>
      <c r="D3" s="52" t="s">
        <v>57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99.75" customHeight="1">
      <c r="A6" s="5" t="s">
        <v>26</v>
      </c>
      <c r="B6" s="6">
        <v>241.7</v>
      </c>
      <c r="C6" s="27">
        <f>C14+C15+C19</f>
        <v>511.8</v>
      </c>
      <c r="D6" s="27">
        <f>D14+D15+D19</f>
        <v>0</v>
      </c>
      <c r="E6" s="28"/>
      <c r="F6" s="29">
        <v>0</v>
      </c>
      <c r="G6" s="28"/>
      <c r="H6" s="30"/>
    </row>
    <row r="7" spans="1:8" ht="20.25">
      <c r="A7" s="8" t="s">
        <v>0</v>
      </c>
      <c r="C7" s="29"/>
      <c r="D7" s="29"/>
      <c r="E7" s="30"/>
      <c r="F7" s="29"/>
      <c r="G7" s="30"/>
      <c r="H7" s="30"/>
    </row>
    <row r="8" spans="1:8" ht="19.5" customHeight="1">
      <c r="A8" s="8" t="s">
        <v>1</v>
      </c>
      <c r="B8" s="7"/>
      <c r="C8" s="29"/>
      <c r="D8" s="29"/>
      <c r="E8" s="30"/>
      <c r="F8" s="29"/>
      <c r="G8" s="31"/>
      <c r="H8" s="30"/>
    </row>
    <row r="9" spans="1:8" ht="22.5" customHeight="1">
      <c r="A9" s="8" t="s">
        <v>2</v>
      </c>
      <c r="B9" s="7"/>
      <c r="C9" s="29"/>
      <c r="D9" s="29"/>
      <c r="E9" s="30"/>
      <c r="F9" s="29"/>
      <c r="G9" s="30"/>
      <c r="H9" s="30"/>
    </row>
    <row r="10" spans="1:8" ht="20.25">
      <c r="A10" s="8" t="s">
        <v>11</v>
      </c>
      <c r="B10" s="7"/>
      <c r="C10" s="29"/>
      <c r="D10" s="29"/>
      <c r="E10" s="30"/>
      <c r="F10" s="29"/>
      <c r="G10" s="32" t="s">
        <v>58</v>
      </c>
      <c r="H10" s="32"/>
    </row>
    <row r="11" spans="1:8" ht="19.5" customHeight="1">
      <c r="A11" s="8" t="s">
        <v>3</v>
      </c>
      <c r="B11" s="7"/>
      <c r="C11" s="29"/>
      <c r="D11" s="29"/>
      <c r="E11" s="30"/>
      <c r="F11" s="29"/>
      <c r="G11" s="31"/>
      <c r="H11" s="30"/>
    </row>
    <row r="12" spans="1:8" ht="43.5" customHeight="1">
      <c r="A12" s="8" t="s">
        <v>4</v>
      </c>
      <c r="B12" s="7"/>
      <c r="C12" s="29"/>
      <c r="D12" s="29"/>
      <c r="E12" s="33"/>
      <c r="F12" s="29"/>
      <c r="G12" s="33"/>
      <c r="H12" s="34"/>
    </row>
    <row r="13" spans="1:8" ht="20.25">
      <c r="A13" s="8" t="s">
        <v>12</v>
      </c>
      <c r="B13" s="7"/>
      <c r="C13" s="29"/>
      <c r="D13" s="29"/>
      <c r="E13" s="30"/>
      <c r="F13" s="29"/>
      <c r="G13" s="31"/>
      <c r="H13" s="30"/>
    </row>
    <row r="14" spans="1:8" ht="42" customHeight="1">
      <c r="A14" s="8" t="s">
        <v>5</v>
      </c>
      <c r="B14" s="7"/>
      <c r="C14" s="29">
        <v>511.8</v>
      </c>
      <c r="D14" s="29"/>
      <c r="E14" s="35"/>
      <c r="F14" s="29">
        <v>0</v>
      </c>
      <c r="G14" s="35"/>
      <c r="H14" s="30"/>
    </row>
    <row r="15" spans="1:8" ht="52.5" customHeight="1">
      <c r="A15" s="8" t="s">
        <v>6</v>
      </c>
      <c r="B15" s="7"/>
      <c r="C15" s="29"/>
      <c r="D15" s="29"/>
      <c r="E15" s="35"/>
      <c r="F15" s="29">
        <v>0</v>
      </c>
      <c r="G15" s="35"/>
      <c r="H15" s="36"/>
    </row>
    <row r="16" spans="1:8" ht="29.25" customHeight="1">
      <c r="A16" s="9" t="s">
        <v>13</v>
      </c>
      <c r="B16" s="7"/>
      <c r="C16" s="29"/>
      <c r="D16" s="29"/>
      <c r="E16" s="28"/>
      <c r="F16" s="29"/>
      <c r="G16" s="33"/>
      <c r="H16" s="30"/>
    </row>
    <row r="17" spans="1:8" ht="30.75" customHeight="1">
      <c r="A17" s="9" t="s">
        <v>7</v>
      </c>
      <c r="B17" s="7">
        <v>153.8</v>
      </c>
      <c r="C17" s="29"/>
      <c r="D17" s="29"/>
      <c r="E17" s="37"/>
      <c r="F17" s="29"/>
      <c r="G17" s="37"/>
      <c r="H17" s="30" t="s">
        <v>59</v>
      </c>
    </row>
    <row r="18" spans="1:8" ht="36" customHeight="1">
      <c r="A18" s="8" t="s">
        <v>8</v>
      </c>
      <c r="B18" s="7"/>
      <c r="C18" s="29"/>
      <c r="D18" s="29"/>
      <c r="E18" s="30"/>
      <c r="F18" s="29"/>
      <c r="G18" s="31"/>
      <c r="H18" s="30"/>
    </row>
    <row r="19" spans="1:8" ht="39.75" customHeight="1">
      <c r="A19" s="9" t="s">
        <v>9</v>
      </c>
      <c r="B19" s="7">
        <v>87.9</v>
      </c>
      <c r="C19" s="29"/>
      <c r="D19" s="29"/>
      <c r="E19" s="36"/>
      <c r="F19" s="29">
        <v>0</v>
      </c>
      <c r="G19" s="35"/>
      <c r="H19" s="30"/>
    </row>
    <row r="20" spans="1:8" ht="41.25" customHeight="1">
      <c r="A20" s="10" t="s">
        <v>10</v>
      </c>
      <c r="B20" s="7"/>
      <c r="C20" s="29"/>
      <c r="D20" s="29"/>
      <c r="E20" s="34"/>
      <c r="F20" s="29"/>
      <c r="G20" s="34"/>
      <c r="H20" s="31"/>
    </row>
    <row r="21" spans="1:8" ht="24" customHeight="1">
      <c r="A21" s="9" t="s">
        <v>14</v>
      </c>
      <c r="B21" s="7"/>
      <c r="C21" s="29"/>
      <c r="D21" s="29"/>
      <c r="E21" s="30"/>
      <c r="F21" s="29"/>
      <c r="G21" s="30"/>
      <c r="H21" s="30"/>
    </row>
    <row r="22" spans="1:8" ht="117.75" customHeight="1">
      <c r="A22" s="5" t="s">
        <v>25</v>
      </c>
      <c r="B22" s="20">
        <v>153.8</v>
      </c>
      <c r="C22" s="38">
        <v>511.8</v>
      </c>
      <c r="D22" s="38">
        <v>0</v>
      </c>
      <c r="E22" s="38"/>
      <c r="F22" s="38"/>
      <c r="G22" s="39"/>
      <c r="H22" s="39"/>
    </row>
    <row r="23" spans="1:8" ht="117.75" customHeight="1">
      <c r="A23" s="40" t="s">
        <v>60</v>
      </c>
      <c r="B23" s="41"/>
      <c r="C23" s="42"/>
      <c r="D23" s="42"/>
      <c r="E23" s="43" t="s">
        <v>61</v>
      </c>
      <c r="F23" s="44"/>
      <c r="G23" s="3"/>
      <c r="H23" s="3"/>
    </row>
    <row r="24" ht="19.5" customHeight="1">
      <c r="A24" s="11" t="s">
        <v>63</v>
      </c>
    </row>
    <row r="25" spans="1:8" ht="21.75" customHeight="1">
      <c r="A25" s="47" t="s">
        <v>62</v>
      </c>
      <c r="B25" s="47"/>
      <c r="C25" s="47"/>
      <c r="D25" s="47"/>
      <c r="E25" s="47"/>
      <c r="F25" s="47"/>
      <c r="G25" s="47"/>
      <c r="H25" s="47"/>
    </row>
    <row r="26" spans="1:6" ht="18" customHeight="1">
      <c r="A26" s="48" t="s">
        <v>16</v>
      </c>
      <c r="B26" s="48"/>
      <c r="C26" s="48"/>
      <c r="D26" s="48"/>
      <c r="E26" s="48"/>
      <c r="F26" s="18"/>
    </row>
    <row r="27" spans="1:8" ht="15.75" customHeight="1">
      <c r="A27" s="49"/>
      <c r="B27" s="49"/>
      <c r="C27" s="49"/>
      <c r="D27" s="49"/>
      <c r="E27" s="49"/>
      <c r="F27" s="49"/>
      <c r="G27" s="49"/>
      <c r="H27" s="49"/>
    </row>
    <row r="28" ht="20.25">
      <c r="A28" s="11"/>
    </row>
    <row r="29" ht="20.25">
      <c r="A29" s="11"/>
    </row>
    <row r="30" spans="1:2" ht="20.25">
      <c r="A30" s="11"/>
      <c r="B30" s="46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  <row r="531" ht="20.25">
      <c r="A531" s="11"/>
    </row>
  </sheetData>
  <sheetProtection/>
  <mergeCells count="9">
    <mergeCell ref="A25:H25"/>
    <mergeCell ref="A26:E26"/>
    <mergeCell ref="A27:H27"/>
    <mergeCell ref="A1:H1"/>
    <mergeCell ref="E3:H3"/>
    <mergeCell ref="D3:D4"/>
    <mergeCell ref="C3:C4"/>
    <mergeCell ref="B3:B4"/>
    <mergeCell ref="A3:A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A1" sqref="A1:H1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41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A1" sqref="A1:H1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42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7">
        <v>0</v>
      </c>
      <c r="D22" s="20">
        <v>0</v>
      </c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A23" sqref="A23:H23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43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4043.2</v>
      </c>
      <c r="C6" s="6">
        <f>SUM(C7:C21)</f>
        <v>1388.1000000000001</v>
      </c>
      <c r="D6" s="6">
        <f>SUM(D7:D21)</f>
        <v>1388.1000000000001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32.25">
      <c r="A10" s="8" t="s">
        <v>11</v>
      </c>
      <c r="B10" s="7"/>
      <c r="C10" s="7">
        <v>3.6</v>
      </c>
      <c r="D10" s="7">
        <v>3.6</v>
      </c>
      <c r="E10" s="21" t="s">
        <v>45</v>
      </c>
      <c r="F10" s="24">
        <f t="shared" si="0"/>
        <v>0</v>
      </c>
      <c r="G10" s="21" t="s">
        <v>46</v>
      </c>
      <c r="H10" s="21" t="s">
        <v>47</v>
      </c>
    </row>
    <row r="11" spans="1:8" ht="20.25">
      <c r="A11" s="8" t="s">
        <v>3</v>
      </c>
      <c r="B11" s="7"/>
      <c r="C11" s="7"/>
      <c r="D11" s="7"/>
      <c r="E11" s="21"/>
      <c r="F11" s="24">
        <f t="shared" si="0"/>
        <v>0</v>
      </c>
      <c r="G11" s="21"/>
      <c r="H11" s="21"/>
    </row>
    <row r="12" spans="1:8" ht="32.25">
      <c r="A12" s="8" t="s">
        <v>4</v>
      </c>
      <c r="B12" s="7"/>
      <c r="C12" s="7">
        <v>109.4</v>
      </c>
      <c r="D12" s="7">
        <v>109.4</v>
      </c>
      <c r="E12" s="21" t="s">
        <v>48</v>
      </c>
      <c r="F12" s="24">
        <f t="shared" si="0"/>
        <v>0</v>
      </c>
      <c r="G12" s="21" t="s">
        <v>46</v>
      </c>
      <c r="H12" s="21" t="s">
        <v>47</v>
      </c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126.75">
      <c r="A14" s="8" t="s">
        <v>5</v>
      </c>
      <c r="B14" s="7">
        <v>4043.2</v>
      </c>
      <c r="C14" s="7">
        <v>973.2</v>
      </c>
      <c r="D14" s="7">
        <v>973.2</v>
      </c>
      <c r="E14" s="21" t="s">
        <v>49</v>
      </c>
      <c r="F14" s="23">
        <f t="shared" si="0"/>
        <v>0</v>
      </c>
      <c r="G14" s="21" t="s">
        <v>46</v>
      </c>
      <c r="H14" s="21" t="s">
        <v>47</v>
      </c>
    </row>
    <row r="15" spans="1:8" ht="48">
      <c r="A15" s="8" t="s">
        <v>6</v>
      </c>
      <c r="B15" s="7"/>
      <c r="C15" s="7">
        <v>67.3</v>
      </c>
      <c r="D15" s="7">
        <v>67.3</v>
      </c>
      <c r="E15" s="21" t="s">
        <v>50</v>
      </c>
      <c r="F15" s="17">
        <f t="shared" si="0"/>
        <v>0</v>
      </c>
      <c r="G15" s="21" t="s">
        <v>46</v>
      </c>
      <c r="H15" s="21" t="s">
        <v>47</v>
      </c>
    </row>
    <row r="16" spans="1:8" ht="40.5">
      <c r="A16" s="9" t="s">
        <v>13</v>
      </c>
      <c r="B16" s="7"/>
      <c r="C16" s="7"/>
      <c r="D16" s="7"/>
      <c r="E16" s="21"/>
      <c r="F16" s="17">
        <f t="shared" si="0"/>
        <v>0</v>
      </c>
      <c r="G16" s="21"/>
      <c r="H16" s="21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32.25">
      <c r="A18" s="8" t="s">
        <v>8</v>
      </c>
      <c r="B18" s="7"/>
      <c r="C18" s="7">
        <v>82.4</v>
      </c>
      <c r="D18" s="7">
        <v>82.4</v>
      </c>
      <c r="E18" s="21" t="s">
        <v>51</v>
      </c>
      <c r="F18" s="17">
        <f t="shared" si="0"/>
        <v>0</v>
      </c>
      <c r="G18" s="21" t="s">
        <v>46</v>
      </c>
      <c r="H18" s="21" t="s">
        <v>47</v>
      </c>
    </row>
    <row r="19" spans="1:8" ht="40.5">
      <c r="A19" s="9" t="s">
        <v>9</v>
      </c>
      <c r="B19" s="7"/>
      <c r="C19" s="7">
        <v>110</v>
      </c>
      <c r="D19" s="7">
        <v>110</v>
      </c>
      <c r="E19" s="21" t="s">
        <v>52</v>
      </c>
      <c r="F19" s="17">
        <f t="shared" si="0"/>
        <v>0</v>
      </c>
      <c r="G19" s="21" t="s">
        <v>46</v>
      </c>
      <c r="H19" s="21" t="s">
        <v>47</v>
      </c>
    </row>
    <row r="20" spans="1:8" ht="41.25" customHeight="1">
      <c r="A20" s="10" t="s">
        <v>10</v>
      </c>
      <c r="B20" s="7"/>
      <c r="C20" s="7">
        <v>42.2</v>
      </c>
      <c r="D20" s="7">
        <v>42.2</v>
      </c>
      <c r="E20" s="21" t="s">
        <v>53</v>
      </c>
      <c r="F20" s="17">
        <f t="shared" si="0"/>
        <v>0</v>
      </c>
      <c r="G20" s="21" t="s">
        <v>46</v>
      </c>
      <c r="H20" s="21" t="s">
        <v>47</v>
      </c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20">
        <v>1388.1</v>
      </c>
      <c r="D22" s="20">
        <v>1388.1</v>
      </c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64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65</v>
      </c>
      <c r="D3" s="52" t="s">
        <v>29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350.4</v>
      </c>
      <c r="E6" s="16"/>
      <c r="F6" s="7">
        <f>SUM(F7:F21)</f>
        <v>350.4</v>
      </c>
      <c r="G6" s="16"/>
      <c r="H6" s="16"/>
    </row>
    <row r="7" spans="1:8" ht="20.25">
      <c r="A7" s="8" t="s">
        <v>0</v>
      </c>
      <c r="B7" s="7">
        <v>0</v>
      </c>
      <c r="C7" s="7">
        <v>0</v>
      </c>
      <c r="D7" s="7">
        <v>0</v>
      </c>
      <c r="E7" s="16"/>
      <c r="F7" s="17">
        <f aca="true" t="shared" si="0" ref="F7:F21">MAX(D7-C7,0)</f>
        <v>0</v>
      </c>
      <c r="G7" s="16"/>
      <c r="H7" s="16"/>
    </row>
    <row r="8" spans="1:8" ht="37.5">
      <c r="A8" s="8" t="s">
        <v>1</v>
      </c>
      <c r="B8" s="7">
        <v>0</v>
      </c>
      <c r="C8" s="7">
        <v>0</v>
      </c>
      <c r="D8" s="7">
        <v>1.6</v>
      </c>
      <c r="E8" s="22" t="s">
        <v>66</v>
      </c>
      <c r="F8" s="17">
        <f t="shared" si="0"/>
        <v>1.6</v>
      </c>
      <c r="G8" s="22" t="s">
        <v>67</v>
      </c>
      <c r="H8" s="21" t="s">
        <v>68</v>
      </c>
    </row>
    <row r="9" spans="1:8" ht="40.5">
      <c r="A9" s="8" t="s">
        <v>2</v>
      </c>
      <c r="B9" s="7">
        <v>0</v>
      </c>
      <c r="C9" s="7">
        <v>0</v>
      </c>
      <c r="D9" s="7">
        <v>0</v>
      </c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>
        <v>0</v>
      </c>
      <c r="C10" s="7">
        <v>0</v>
      </c>
      <c r="D10" s="7">
        <v>0</v>
      </c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>
        <v>0</v>
      </c>
      <c r="C11" s="7">
        <v>0</v>
      </c>
      <c r="D11" s="7">
        <v>0</v>
      </c>
      <c r="E11" s="16"/>
      <c r="F11" s="17">
        <f t="shared" si="0"/>
        <v>0</v>
      </c>
      <c r="G11" s="16"/>
      <c r="H11" s="16"/>
    </row>
    <row r="12" spans="1:8" ht="37.5">
      <c r="A12" s="8" t="s">
        <v>4</v>
      </c>
      <c r="B12" s="7">
        <v>0</v>
      </c>
      <c r="C12" s="7">
        <v>0</v>
      </c>
      <c r="D12" s="7">
        <v>119.6</v>
      </c>
      <c r="E12" s="22" t="s">
        <v>69</v>
      </c>
      <c r="F12" s="17">
        <f t="shared" si="0"/>
        <v>119.6</v>
      </c>
      <c r="G12" s="22" t="s">
        <v>67</v>
      </c>
      <c r="H12" s="21" t="s">
        <v>68</v>
      </c>
    </row>
    <row r="13" spans="1:8" ht="37.5">
      <c r="A13" s="8" t="s">
        <v>12</v>
      </c>
      <c r="B13" s="7">
        <v>0</v>
      </c>
      <c r="C13" s="7">
        <v>0</v>
      </c>
      <c r="D13" s="7">
        <v>67.8</v>
      </c>
      <c r="E13" s="22" t="s">
        <v>70</v>
      </c>
      <c r="F13" s="17">
        <f t="shared" si="0"/>
        <v>67.8</v>
      </c>
      <c r="G13" s="22" t="s">
        <v>67</v>
      </c>
      <c r="H13" s="21" t="s">
        <v>68</v>
      </c>
    </row>
    <row r="14" spans="1:8" ht="40.5">
      <c r="A14" s="8" t="s">
        <v>5</v>
      </c>
      <c r="B14" s="7">
        <v>0</v>
      </c>
      <c r="C14" s="7">
        <v>0</v>
      </c>
      <c r="D14" s="7">
        <v>18.9</v>
      </c>
      <c r="E14" s="22" t="s">
        <v>71</v>
      </c>
      <c r="F14" s="17">
        <f t="shared" si="0"/>
        <v>18.9</v>
      </c>
      <c r="G14" s="22" t="s">
        <v>67</v>
      </c>
      <c r="H14" s="21" t="s">
        <v>68</v>
      </c>
    </row>
    <row r="15" spans="1:8" ht="76.5" customHeight="1">
      <c r="A15" s="8" t="s">
        <v>6</v>
      </c>
      <c r="B15" s="7">
        <v>0</v>
      </c>
      <c r="C15" s="7">
        <v>0</v>
      </c>
      <c r="D15" s="7">
        <v>37.5</v>
      </c>
      <c r="E15" s="22" t="s">
        <v>72</v>
      </c>
      <c r="F15" s="17">
        <f t="shared" si="0"/>
        <v>37.5</v>
      </c>
      <c r="G15" s="22" t="s">
        <v>67</v>
      </c>
      <c r="H15" s="21" t="s">
        <v>68</v>
      </c>
    </row>
    <row r="16" spans="1:8" ht="40.5">
      <c r="A16" s="9" t="s">
        <v>13</v>
      </c>
      <c r="B16" s="7">
        <v>0</v>
      </c>
      <c r="C16" s="7">
        <v>0</v>
      </c>
      <c r="D16" s="7">
        <v>0</v>
      </c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>
        <v>0</v>
      </c>
      <c r="C17" s="7">
        <v>0</v>
      </c>
      <c r="D17" s="7">
        <v>0</v>
      </c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>
        <v>0</v>
      </c>
      <c r="C18" s="7">
        <v>0</v>
      </c>
      <c r="D18" s="7">
        <v>0</v>
      </c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>
        <v>0</v>
      </c>
      <c r="C19" s="7">
        <v>0</v>
      </c>
      <c r="D19" s="7">
        <v>0.5</v>
      </c>
      <c r="E19" s="22" t="s">
        <v>73</v>
      </c>
      <c r="F19" s="17">
        <f t="shared" si="0"/>
        <v>0.5</v>
      </c>
      <c r="G19" s="22" t="s">
        <v>67</v>
      </c>
      <c r="H19" s="21" t="s">
        <v>68</v>
      </c>
    </row>
    <row r="20" spans="1:8" ht="58.5" customHeight="1">
      <c r="A20" s="10" t="s">
        <v>10</v>
      </c>
      <c r="B20" s="7">
        <v>0</v>
      </c>
      <c r="C20" s="7">
        <v>0</v>
      </c>
      <c r="D20" s="7">
        <v>104.5</v>
      </c>
      <c r="E20" s="22" t="s">
        <v>74</v>
      </c>
      <c r="F20" s="17">
        <f t="shared" si="0"/>
        <v>104.5</v>
      </c>
      <c r="G20" s="22" t="s">
        <v>67</v>
      </c>
      <c r="H20" s="21" t="s">
        <v>68</v>
      </c>
    </row>
    <row r="21" spans="1:8" ht="24" customHeight="1">
      <c r="A21" s="9" t="s">
        <v>14</v>
      </c>
      <c r="B21" s="7">
        <v>0</v>
      </c>
      <c r="C21" s="7">
        <v>0</v>
      </c>
      <c r="D21" s="7">
        <v>0</v>
      </c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7">
        <v>0</v>
      </c>
      <c r="C22" s="7">
        <v>0</v>
      </c>
      <c r="D22" s="20">
        <v>350.4</v>
      </c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9" t="s">
        <v>23</v>
      </c>
      <c r="B24" s="59"/>
      <c r="C24" s="59"/>
      <c r="D24" s="59"/>
      <c r="E24" s="59"/>
      <c r="F24" s="18"/>
    </row>
    <row r="25" ht="20.25">
      <c r="A25" s="11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mergeCells count="8"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32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A1" sqref="A1:H1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33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C22" sqref="C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34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44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22" sqref="E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35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v>6.9</v>
      </c>
      <c r="C6" s="6">
        <v>1019.5</v>
      </c>
      <c r="D6" s="6"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>
        <v>1.5</v>
      </c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>
        <v>322</v>
      </c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>
        <v>546.4</v>
      </c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>
        <v>5</v>
      </c>
      <c r="C15" s="7">
        <v>16.4</v>
      </c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>
        <v>134.7</v>
      </c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>
        <v>6.9</v>
      </c>
      <c r="C22" s="20">
        <v>1019.5</v>
      </c>
      <c r="D22" s="20">
        <v>0</v>
      </c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4">
      <selection activeCell="E22" sqref="E22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28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98.1</v>
      </c>
      <c r="D6" s="6">
        <f>SUM(D7:D21)</f>
        <v>98.1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56.25">
      <c r="A14" s="8" t="s">
        <v>5</v>
      </c>
      <c r="B14" s="7"/>
      <c r="C14" s="7">
        <v>98.1</v>
      </c>
      <c r="D14" s="7">
        <v>98.1</v>
      </c>
      <c r="E14" s="22" t="s">
        <v>36</v>
      </c>
      <c r="F14" s="17">
        <f t="shared" si="0"/>
        <v>0</v>
      </c>
      <c r="G14" s="22" t="s">
        <v>37</v>
      </c>
      <c r="H14" s="22" t="s">
        <v>38</v>
      </c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>
        <v>98.1</v>
      </c>
      <c r="D22" s="20">
        <v>98.1</v>
      </c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39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58" t="s">
        <v>40</v>
      </c>
      <c r="B1" s="58"/>
      <c r="C1" s="58"/>
      <c r="D1" s="58"/>
      <c r="E1" s="58"/>
      <c r="F1" s="58"/>
      <c r="G1" s="58"/>
      <c r="H1" s="58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54" t="s">
        <v>15</v>
      </c>
      <c r="B3" s="52" t="s">
        <v>27</v>
      </c>
      <c r="C3" s="52" t="s">
        <v>29</v>
      </c>
      <c r="D3" s="52" t="s">
        <v>30</v>
      </c>
      <c r="E3" s="51" t="s">
        <v>18</v>
      </c>
      <c r="F3" s="51"/>
      <c r="G3" s="51"/>
      <c r="H3" s="51"/>
    </row>
    <row r="4" spans="1:8" s="3" customFormat="1" ht="113.25" customHeight="1">
      <c r="A4" s="55"/>
      <c r="B4" s="53"/>
      <c r="C4" s="53"/>
      <c r="D4" s="53"/>
      <c r="E4" s="13" t="s">
        <v>19</v>
      </c>
      <c r="F4" s="13" t="s">
        <v>20</v>
      </c>
      <c r="G4" s="13" t="s">
        <v>21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26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25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47" t="s">
        <v>17</v>
      </c>
      <c r="B23" s="47"/>
      <c r="C23" s="47"/>
      <c r="D23" s="47"/>
      <c r="E23" s="47"/>
      <c r="F23" s="47"/>
      <c r="G23" s="47"/>
      <c r="H23" s="47"/>
    </row>
    <row r="24" spans="1:6" ht="20.25">
      <c r="A24" s="57" t="s">
        <v>23</v>
      </c>
      <c r="B24" s="57"/>
      <c r="C24" s="57"/>
      <c r="D24" s="57"/>
      <c r="E24" s="57"/>
      <c r="F24" s="18"/>
    </row>
    <row r="25" spans="1:4" ht="63" customHeight="1">
      <c r="A25" s="56" t="s">
        <v>31</v>
      </c>
      <c r="B25" s="56"/>
      <c r="C25" s="56"/>
      <c r="D25" s="56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3:H23"/>
    <mergeCell ref="A24:E24"/>
    <mergeCell ref="A25:D25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2010-12-29T13:09:29Z</cp:lastPrinted>
  <dcterms:created xsi:type="dcterms:W3CDTF">2010-01-15T11:40:03Z</dcterms:created>
  <dcterms:modified xsi:type="dcterms:W3CDTF">2014-02-25T11:20:25Z</dcterms:modified>
  <cp:category/>
  <cp:version/>
  <cp:contentType/>
  <cp:contentStatus/>
</cp:coreProperties>
</file>