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2"/>
  </bookViews>
  <sheets>
    <sheet name="FormXX-район" sheetId="1" r:id="rId1"/>
    <sheet name="Февраль" sheetId="2" r:id="rId2"/>
    <sheet name="Март" sheetId="3" r:id="rId3"/>
  </sheets>
  <definedNames>
    <definedName name="_xlnm.Print_Area" localSheetId="0">'FormXX-район'!$A$1:$H$44</definedName>
  </definedNames>
  <calcPr fullCalcOnLoad="1"/>
</workbook>
</file>

<file path=xl/sharedStrings.xml><?xml version="1.0" encoding="utf-8"?>
<sst xmlns="http://schemas.openxmlformats.org/spreadsheetml/2006/main" count="162" uniqueCount="53">
  <si>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</si>
  <si>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</si>
  <si>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</si>
  <si>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</si>
  <si>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</si>
  <si>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</si>
  <si>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</si>
  <si>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</si>
  <si>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</si>
  <si>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</si>
  <si>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</si>
  <si>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</si>
  <si>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</si>
  <si>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</si>
  <si>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</si>
  <si>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</si>
  <si>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</si>
  <si>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</si>
  <si>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</si>
  <si>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</si>
  <si>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</si>
  <si>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</si>
  <si>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</si>
  <si>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</si>
  <si>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</si>
  <si>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</si>
  <si>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</si>
  <si>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</si>
  <si>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</si>
  <si>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</si>
  <si>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</si>
  <si>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</si>
  <si>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</si>
  <si>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</si>
  <si>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</si>
  <si>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</si>
  <si>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</si>
  <si>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</si>
  <si>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</si>
  <si>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</si>
  <si>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</si>
  <si>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</si>
  <si>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</si>
  <si>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</si>
  <si>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</si>
  <si>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</si>
  <si>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</si>
  <si>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</si>
  <si>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ЯНВАРЬ 2016 года</t>
    </r>
  </si>
  <si>
    <t>по  Вытегорскому муниципальному району</t>
  </si>
  <si>
    <t>Начальник Финансового управления                                             С.Е.Заика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</si>
  <si>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февраль 2016 года</t>
    </r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</si>
  <si>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март 2016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</si>
</sst>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8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54" t="s">
        <v>9</v>
      </c>
      <c r="B1" s="54"/>
      <c r="C1" s="54"/>
      <c r="D1" s="54"/>
      <c r="E1" s="54"/>
      <c r="F1" s="54"/>
    </row>
    <row r="2" spans="1:6" ht="39" customHeight="1">
      <c r="A2" s="55" t="s">
        <v>48</v>
      </c>
      <c r="B2" s="55"/>
      <c r="C2" s="55"/>
      <c r="D2" s="55"/>
      <c r="E2" s="55"/>
      <c r="F2" s="55"/>
    </row>
    <row r="3" spans="1:6" ht="15.75">
      <c r="A3" s="54" t="s">
        <v>49</v>
      </c>
      <c r="B3" s="54"/>
      <c r="C3" s="54"/>
      <c r="D3" s="54"/>
      <c r="E3" s="54"/>
      <c r="F3" s="54"/>
    </row>
    <row r="4" spans="5:6" ht="12">
      <c r="E4" s="21"/>
      <c r="F4" s="21" t="s">
        <v>8</v>
      </c>
    </row>
    <row r="5" spans="1:6" s="2" customFormat="1" ht="177" customHeight="1">
      <c r="A5" s="7" t="s">
        <v>0</v>
      </c>
      <c r="B5" s="6" t="s">
        <v>1</v>
      </c>
      <c r="C5" s="18" t="s">
        <v>11</v>
      </c>
      <c r="D5" s="12" t="s">
        <v>46</v>
      </c>
      <c r="E5" s="12" t="s">
        <v>42</v>
      </c>
      <c r="F5" s="12" t="s">
        <v>43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21</v>
      </c>
      <c r="C7" s="15">
        <v>0</v>
      </c>
      <c r="D7" s="52" t="s">
        <v>10</v>
      </c>
      <c r="E7" s="52"/>
      <c r="F7" s="53"/>
    </row>
    <row r="8" spans="1:6" s="9" customFormat="1" ht="31.5" customHeight="1">
      <c r="A8" s="25">
        <f aca="true" t="shared" si="0" ref="A8:A13">A7+1</f>
        <v>2</v>
      </c>
      <c r="B8" s="22" t="s">
        <v>20</v>
      </c>
      <c r="C8" s="23">
        <v>17852</v>
      </c>
      <c r="D8" s="52" t="s">
        <v>10</v>
      </c>
      <c r="E8" s="52"/>
      <c r="F8" s="53"/>
    </row>
    <row r="9" spans="1:6" s="9" customFormat="1" ht="33" customHeight="1">
      <c r="A9" s="13">
        <f t="shared" si="0"/>
        <v>3</v>
      </c>
      <c r="B9" s="20" t="s">
        <v>26</v>
      </c>
      <c r="C9" s="16">
        <f>+D9+E9+F9</f>
        <v>7455.5</v>
      </c>
      <c r="D9" s="17">
        <v>4600.4</v>
      </c>
      <c r="E9" s="17">
        <v>2029</v>
      </c>
      <c r="F9" s="17">
        <v>826.1</v>
      </c>
    </row>
    <row r="10" spans="1:6" s="9" customFormat="1" ht="28.5">
      <c r="A10" s="13">
        <f t="shared" si="0"/>
        <v>4</v>
      </c>
      <c r="B10" s="20" t="s">
        <v>23</v>
      </c>
      <c r="C10" s="16">
        <f>+D10+E10+F10</f>
        <v>4675.9</v>
      </c>
      <c r="D10" s="17">
        <v>2562.1</v>
      </c>
      <c r="E10" s="17">
        <v>1491.9</v>
      </c>
      <c r="F10" s="17">
        <v>621.9</v>
      </c>
    </row>
    <row r="11" spans="1:6" s="9" customFormat="1" ht="41.25">
      <c r="A11" s="13">
        <f t="shared" si="0"/>
        <v>5</v>
      </c>
      <c r="B11" s="20" t="s">
        <v>22</v>
      </c>
      <c r="C11" s="16">
        <f>+D11+E11+F11</f>
        <v>2779.6</v>
      </c>
      <c r="D11" s="17">
        <v>2038.3</v>
      </c>
      <c r="E11" s="17">
        <v>537.1</v>
      </c>
      <c r="F11" s="17">
        <v>204.2</v>
      </c>
    </row>
    <row r="12" spans="1:6" s="9" customFormat="1" ht="28.5">
      <c r="A12" s="13">
        <f t="shared" si="0"/>
        <v>6</v>
      </c>
      <c r="B12" s="20" t="s">
        <v>24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19</v>
      </c>
      <c r="C13" s="16">
        <f>+D13+E13+F13</f>
        <v>-2.8421709430404007E-13</v>
      </c>
      <c r="D13" s="16">
        <f>D9-D10-D11-D12</f>
        <v>-2.2737367544323206E-13</v>
      </c>
      <c r="E13" s="16">
        <f>E9-E10-E11-E12</f>
        <v>-1.1368683772161603E-13</v>
      </c>
      <c r="F13" s="16">
        <f>F9-F10-F11-F12</f>
        <v>5.684341886080802E-14</v>
      </c>
    </row>
    <row r="14" spans="1:6" s="9" customFormat="1" ht="16.5" customHeight="1">
      <c r="A14" s="56" t="s">
        <v>5</v>
      </c>
      <c r="B14" s="56"/>
      <c r="C14" s="56"/>
      <c r="D14" s="56"/>
      <c r="E14" s="56"/>
      <c r="F14" s="56"/>
    </row>
    <row r="15" spans="1:6" s="9" customFormat="1" ht="163.5" customHeight="1">
      <c r="A15" s="59"/>
      <c r="B15" s="59"/>
      <c r="C15" s="11"/>
      <c r="D15" s="24" t="s">
        <v>25</v>
      </c>
      <c r="E15" s="27"/>
      <c r="F15" s="4"/>
    </row>
    <row r="16" spans="1:6" s="9" customFormat="1" ht="18.75" customHeight="1">
      <c r="A16" s="60" t="s">
        <v>6</v>
      </c>
      <c r="B16" s="60"/>
      <c r="C16" s="60"/>
      <c r="D16" s="60"/>
      <c r="E16" s="33"/>
      <c r="F16" s="4"/>
    </row>
    <row r="17" spans="1:6" s="9" customFormat="1" ht="25.5">
      <c r="A17" s="13">
        <v>8</v>
      </c>
      <c r="B17" s="35" t="s">
        <v>12</v>
      </c>
      <c r="C17" s="39"/>
      <c r="D17" s="37">
        <v>0</v>
      </c>
      <c r="E17" s="28"/>
      <c r="F17" s="10"/>
    </row>
    <row r="18" spans="1:6" s="9" customFormat="1" ht="12.75">
      <c r="A18" s="13">
        <v>9</v>
      </c>
      <c r="B18" s="35" t="s">
        <v>13</v>
      </c>
      <c r="C18" s="39"/>
      <c r="D18" s="37">
        <v>1817.5</v>
      </c>
      <c r="E18" s="28"/>
      <c r="F18" s="10"/>
    </row>
    <row r="19" spans="1:6" s="9" customFormat="1" ht="25.5">
      <c r="A19" s="13">
        <v>10</v>
      </c>
      <c r="B19" s="40" t="s">
        <v>15</v>
      </c>
      <c r="C19" s="36"/>
      <c r="D19" s="42">
        <v>1817.5</v>
      </c>
      <c r="E19" s="29"/>
      <c r="F19" s="10"/>
    </row>
    <row r="20" spans="1:6" s="9" customFormat="1" ht="25.5">
      <c r="A20" s="13">
        <v>11</v>
      </c>
      <c r="B20" s="14" t="s">
        <v>14</v>
      </c>
      <c r="C20" s="39"/>
      <c r="D20" s="39">
        <v>0</v>
      </c>
      <c r="E20" s="32"/>
      <c r="F20" s="10"/>
    </row>
    <row r="21" spans="1:6" s="9" customFormat="1" ht="25.5">
      <c r="A21" s="13">
        <v>12</v>
      </c>
      <c r="B21" s="14" t="s">
        <v>3</v>
      </c>
      <c r="C21" s="39"/>
      <c r="D21" s="39">
        <v>1817.5</v>
      </c>
      <c r="E21" s="32"/>
      <c r="F21" s="10"/>
    </row>
    <row r="22" spans="1:6" s="9" customFormat="1" ht="19.5" customHeight="1">
      <c r="A22" s="61" t="s">
        <v>7</v>
      </c>
      <c r="B22" s="61"/>
      <c r="C22" s="61"/>
      <c r="D22" s="61"/>
      <c r="E22" s="34"/>
      <c r="F22" s="10"/>
    </row>
    <row r="23" spans="1:5" s="9" customFormat="1" ht="51">
      <c r="A23" s="13">
        <v>13</v>
      </c>
      <c r="B23" s="35" t="s">
        <v>16</v>
      </c>
      <c r="C23" s="39"/>
      <c r="D23" s="38">
        <v>0</v>
      </c>
      <c r="E23" s="30"/>
    </row>
    <row r="24" spans="1:5" s="9" customFormat="1" ht="12.75">
      <c r="A24" s="13">
        <v>14</v>
      </c>
      <c r="B24" s="35" t="s">
        <v>17</v>
      </c>
      <c r="C24" s="39"/>
      <c r="D24" s="38">
        <v>2085.9</v>
      </c>
      <c r="E24" s="30"/>
    </row>
    <row r="25" spans="1:5" s="9" customFormat="1" ht="25.5">
      <c r="A25" s="13">
        <v>15</v>
      </c>
      <c r="B25" s="40" t="s">
        <v>15</v>
      </c>
      <c r="C25" s="36"/>
      <c r="D25" s="41">
        <v>2085.9</v>
      </c>
      <c r="E25" s="31"/>
    </row>
    <row r="26" spans="1:5" s="9" customFormat="1" ht="25.5">
      <c r="A26" s="13">
        <v>16</v>
      </c>
      <c r="B26" s="14" t="s">
        <v>18</v>
      </c>
      <c r="C26" s="39"/>
      <c r="D26" s="39">
        <v>0</v>
      </c>
      <c r="E26" s="32"/>
    </row>
    <row r="27" spans="1:5" s="9" customFormat="1" ht="25.5">
      <c r="A27" s="13">
        <v>17</v>
      </c>
      <c r="B27" s="14" t="s">
        <v>4</v>
      </c>
      <c r="C27" s="39"/>
      <c r="D27" s="39">
        <v>2085.9</v>
      </c>
      <c r="E27" s="32"/>
    </row>
    <row r="28" spans="1:5" s="9" customFormat="1" ht="16.5">
      <c r="A28" s="62" t="s">
        <v>45</v>
      </c>
      <c r="B28" s="62"/>
      <c r="C28" s="62"/>
      <c r="D28" s="62"/>
      <c r="E28" s="32"/>
    </row>
    <row r="29" spans="1:5" s="9" customFormat="1" ht="12.75">
      <c r="A29" s="13">
        <v>18</v>
      </c>
      <c r="B29" s="35" t="s">
        <v>27</v>
      </c>
      <c r="C29" s="39"/>
      <c r="D29" s="37">
        <v>0</v>
      </c>
      <c r="E29" s="32"/>
    </row>
    <row r="30" spans="1:5" s="9" customFormat="1" ht="12.75">
      <c r="A30" s="13">
        <v>19</v>
      </c>
      <c r="B30" s="35" t="s">
        <v>28</v>
      </c>
      <c r="C30" s="39"/>
      <c r="D30" s="37">
        <v>30</v>
      </c>
      <c r="E30" s="32"/>
    </row>
    <row r="31" spans="1:5" s="9" customFormat="1" ht="25.5">
      <c r="A31" s="13">
        <v>20</v>
      </c>
      <c r="B31" s="35" t="s">
        <v>15</v>
      </c>
      <c r="C31" s="39"/>
      <c r="D31" s="37">
        <v>30</v>
      </c>
      <c r="E31" s="32"/>
    </row>
    <row r="32" spans="2:4" ht="31.5" customHeight="1">
      <c r="B32" s="58"/>
      <c r="C32" s="58"/>
      <c r="D32" s="58"/>
    </row>
    <row r="33" spans="2:5" ht="35.25" customHeight="1">
      <c r="B33" s="57" t="s">
        <v>50</v>
      </c>
      <c r="C33" s="57"/>
      <c r="D33" s="57"/>
      <c r="E33" s="57"/>
    </row>
    <row r="35" spans="2:8" ht="81.75" customHeight="1">
      <c r="B35" s="48" t="s">
        <v>29</v>
      </c>
      <c r="C35" s="44" t="s">
        <v>40</v>
      </c>
      <c r="D35" s="46" t="s">
        <v>34</v>
      </c>
      <c r="E35" s="46" t="s">
        <v>35</v>
      </c>
      <c r="F35" s="46" t="s">
        <v>36</v>
      </c>
      <c r="G35" s="46" t="s">
        <v>37</v>
      </c>
      <c r="H35" s="46" t="s">
        <v>38</v>
      </c>
    </row>
    <row r="36" spans="2:8" ht="15.75">
      <c r="B36" s="43" t="s">
        <v>31</v>
      </c>
      <c r="C36" s="47">
        <f aca="true" t="shared" si="1" ref="C36:H36">C37+C38</f>
        <v>0</v>
      </c>
      <c r="D36" s="47">
        <f t="shared" si="1"/>
        <v>0</v>
      </c>
      <c r="E36" s="47">
        <f t="shared" si="1"/>
        <v>0</v>
      </c>
      <c r="F36" s="47">
        <f t="shared" si="1"/>
        <v>0</v>
      </c>
      <c r="G36" s="47">
        <f t="shared" si="1"/>
        <v>0</v>
      </c>
      <c r="H36" s="47">
        <f t="shared" si="1"/>
        <v>0</v>
      </c>
    </row>
    <row r="37" spans="2:8" ht="67.5" customHeight="1">
      <c r="B37" s="45" t="s">
        <v>32</v>
      </c>
      <c r="C37" s="50">
        <f aca="true" t="shared" si="2" ref="C37:C42">D37+E37+F37+G37+H37</f>
        <v>0</v>
      </c>
      <c r="D37" s="51"/>
      <c r="E37" s="51"/>
      <c r="F37" s="51"/>
      <c r="G37" s="51"/>
      <c r="H37" s="51"/>
    </row>
    <row r="38" spans="2:8" ht="15.75">
      <c r="B38" s="45" t="s">
        <v>33</v>
      </c>
      <c r="C38" s="50">
        <f t="shared" si="2"/>
        <v>0</v>
      </c>
      <c r="D38" s="51"/>
      <c r="E38" s="51"/>
      <c r="F38" s="51"/>
      <c r="G38" s="51"/>
      <c r="H38" s="51"/>
    </row>
    <row r="39" spans="2:8" ht="15.75">
      <c r="B39" s="43" t="s">
        <v>30</v>
      </c>
      <c r="C39" s="50">
        <f t="shared" si="2"/>
        <v>0</v>
      </c>
      <c r="D39" s="51"/>
      <c r="E39" s="51"/>
      <c r="F39" s="51"/>
      <c r="G39" s="51"/>
      <c r="H39" s="51"/>
    </row>
    <row r="40" spans="2:8" ht="15.75">
      <c r="B40" s="43" t="s">
        <v>47</v>
      </c>
      <c r="C40" s="50">
        <f t="shared" si="2"/>
        <v>0</v>
      </c>
      <c r="D40" s="51"/>
      <c r="E40" s="51"/>
      <c r="F40" s="51"/>
      <c r="G40" s="51"/>
      <c r="H40" s="51"/>
    </row>
    <row r="41" spans="2:8" ht="15.75">
      <c r="B41" s="43" t="s">
        <v>39</v>
      </c>
      <c r="C41" s="50">
        <f t="shared" si="2"/>
        <v>0</v>
      </c>
      <c r="D41" s="51"/>
      <c r="E41" s="51"/>
      <c r="F41" s="51"/>
      <c r="G41" s="51"/>
      <c r="H41" s="51"/>
    </row>
    <row r="42" spans="2:8" ht="15.75">
      <c r="B42" s="43" t="s">
        <v>44</v>
      </c>
      <c r="C42" s="50">
        <f t="shared" si="2"/>
        <v>0</v>
      </c>
      <c r="D42" s="51"/>
      <c r="E42" s="51"/>
      <c r="F42" s="51"/>
      <c r="G42" s="51"/>
      <c r="H42" s="51"/>
    </row>
    <row r="43" spans="2:8" ht="15.75">
      <c r="B43" s="43" t="s">
        <v>41</v>
      </c>
      <c r="C43" s="49">
        <f aca="true" t="shared" si="3" ref="C43:H43">C36+C39+C40+C41+C42</f>
        <v>0</v>
      </c>
      <c r="D43" s="49">
        <f t="shared" si="3"/>
        <v>0</v>
      </c>
      <c r="E43" s="49">
        <f t="shared" si="3"/>
        <v>0</v>
      </c>
      <c r="F43" s="49">
        <f t="shared" si="3"/>
        <v>0</v>
      </c>
      <c r="G43" s="49">
        <f t="shared" si="3"/>
        <v>0</v>
      </c>
      <c r="H43" s="49">
        <f t="shared" si="3"/>
        <v>0</v>
      </c>
    </row>
  </sheetData>
  <sheetProtection selectLockedCells="1"/>
  <protectedRanges>
    <protectedRange sqref="D14:E14 D16:E16 B14:C16 B22:E22 B28:D28 A5:F13 F14:F31 A14:A31" name="Диапазон1"/>
    <protectedRange sqref="D15" name="Диапазон1_1"/>
    <protectedRange sqref="E15" name="Диапазон1_2"/>
    <protectedRange sqref="B17:E21 B25 B31" name="Диапазон1_3"/>
    <protectedRange sqref="B23:B24 C23:D27 B26:B27 B29:B30 E23:E31 C29:D31" name="Диапазон1_4"/>
  </protectedRanges>
  <mergeCells count="12">
    <mergeCell ref="B33:E33"/>
    <mergeCell ref="B32:D32"/>
    <mergeCell ref="A15:B15"/>
    <mergeCell ref="A16:D16"/>
    <mergeCell ref="A22:D22"/>
    <mergeCell ref="A28:D28"/>
    <mergeCell ref="D8:F8"/>
    <mergeCell ref="A1:F1"/>
    <mergeCell ref="A2:F2"/>
    <mergeCell ref="A3:F3"/>
    <mergeCell ref="D7:F7"/>
    <mergeCell ref="A14:F14"/>
  </mergeCells>
  <printOptions headings="1" horizontalCentered="1"/>
  <pageMargins left="0.15748031496062992" right="0.35433070866141736" top="0.31496062992125984" bottom="0.2362204724409449" header="0.1968503937007874" footer="0.196850393700787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9">
      <selection activeCell="A19" sqref="A1:IV16384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54" t="s">
        <v>9</v>
      </c>
      <c r="B1" s="54"/>
      <c r="C1" s="54"/>
      <c r="D1" s="54"/>
      <c r="E1" s="54"/>
      <c r="F1" s="54"/>
    </row>
    <row r="2" spans="1:6" ht="39" customHeight="1">
      <c r="A2" s="55" t="s">
        <v>51</v>
      </c>
      <c r="B2" s="55"/>
      <c r="C2" s="55"/>
      <c r="D2" s="55"/>
      <c r="E2" s="55"/>
      <c r="F2" s="55"/>
    </row>
    <row r="3" spans="1:6" ht="15.75">
      <c r="A3" s="54" t="s">
        <v>49</v>
      </c>
      <c r="B3" s="54"/>
      <c r="C3" s="54"/>
      <c r="D3" s="54"/>
      <c r="E3" s="54"/>
      <c r="F3" s="54"/>
    </row>
    <row r="4" spans="5:6" ht="12">
      <c r="E4" s="21"/>
      <c r="F4" s="21" t="s">
        <v>8</v>
      </c>
    </row>
    <row r="5" spans="1:6" s="2" customFormat="1" ht="177" customHeight="1">
      <c r="A5" s="7" t="s">
        <v>0</v>
      </c>
      <c r="B5" s="6" t="s">
        <v>1</v>
      </c>
      <c r="C5" s="18" t="s">
        <v>11</v>
      </c>
      <c r="D5" s="12" t="s">
        <v>46</v>
      </c>
      <c r="E5" s="12" t="s">
        <v>42</v>
      </c>
      <c r="F5" s="12" t="s">
        <v>43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21</v>
      </c>
      <c r="C7" s="15">
        <v>5777.6</v>
      </c>
      <c r="D7" s="52" t="s">
        <v>10</v>
      </c>
      <c r="E7" s="52"/>
      <c r="F7" s="53"/>
    </row>
    <row r="8" spans="1:6" s="9" customFormat="1" ht="31.5" customHeight="1">
      <c r="A8" s="25">
        <f aca="true" t="shared" si="0" ref="A8:A13">A7+1</f>
        <v>2</v>
      </c>
      <c r="B8" s="22" t="s">
        <v>20</v>
      </c>
      <c r="C8" s="23">
        <v>16824.4</v>
      </c>
      <c r="D8" s="52" t="s">
        <v>10</v>
      </c>
      <c r="E8" s="52"/>
      <c r="F8" s="53"/>
    </row>
    <row r="9" spans="1:6" s="9" customFormat="1" ht="33" customHeight="1">
      <c r="A9" s="13">
        <f t="shared" si="0"/>
        <v>3</v>
      </c>
      <c r="B9" s="20" t="s">
        <v>26</v>
      </c>
      <c r="C9" s="16">
        <f>+D9+E9+F9</f>
        <v>8340.8</v>
      </c>
      <c r="D9" s="17">
        <v>6007.7</v>
      </c>
      <c r="E9" s="17">
        <v>1547.8</v>
      </c>
      <c r="F9" s="17">
        <v>785.3</v>
      </c>
    </row>
    <row r="10" spans="1:6" s="9" customFormat="1" ht="28.5">
      <c r="A10" s="13">
        <f t="shared" si="0"/>
        <v>4</v>
      </c>
      <c r="B10" s="20" t="s">
        <v>23</v>
      </c>
      <c r="C10" s="16">
        <f>+D10+E10+F10</f>
        <v>2519.1000000000004</v>
      </c>
      <c r="D10" s="17">
        <v>1780.2</v>
      </c>
      <c r="E10" s="17">
        <v>599.1</v>
      </c>
      <c r="F10" s="17">
        <v>139.8</v>
      </c>
    </row>
    <row r="11" spans="1:6" s="9" customFormat="1" ht="41.25">
      <c r="A11" s="13">
        <f t="shared" si="0"/>
        <v>5</v>
      </c>
      <c r="B11" s="20" t="s">
        <v>22</v>
      </c>
      <c r="C11" s="16">
        <f>+D11+E11+F11</f>
        <v>5821.7</v>
      </c>
      <c r="D11" s="17">
        <v>4227.5</v>
      </c>
      <c r="E11" s="17">
        <v>948.7</v>
      </c>
      <c r="F11" s="17">
        <v>645.5</v>
      </c>
    </row>
    <row r="12" spans="1:6" s="9" customFormat="1" ht="28.5">
      <c r="A12" s="13">
        <f t="shared" si="0"/>
        <v>6</v>
      </c>
      <c r="B12" s="20" t="s">
        <v>24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19</v>
      </c>
      <c r="C13" s="16">
        <f>+D13+E13+F13</f>
        <v>-1.1368683772161603E-13</v>
      </c>
      <c r="D13" s="16">
        <f>D9-D10-D11-D12</f>
        <v>0</v>
      </c>
      <c r="E13" s="16">
        <f>E9-E10-E11-E12</f>
        <v>-1.1368683772161603E-13</v>
      </c>
      <c r="F13" s="16">
        <f>F9-F10-F11-F12</f>
        <v>0</v>
      </c>
    </row>
    <row r="14" spans="1:6" s="9" customFormat="1" ht="16.5" customHeight="1">
      <c r="A14" s="56" t="s">
        <v>5</v>
      </c>
      <c r="B14" s="56"/>
      <c r="C14" s="56"/>
      <c r="D14" s="56"/>
      <c r="E14" s="56"/>
      <c r="F14" s="56"/>
    </row>
    <row r="15" spans="1:6" s="9" customFormat="1" ht="163.5" customHeight="1">
      <c r="A15" s="59"/>
      <c r="B15" s="59"/>
      <c r="C15" s="11"/>
      <c r="D15" s="24" t="s">
        <v>25</v>
      </c>
      <c r="E15" s="27"/>
      <c r="F15" s="4"/>
    </row>
    <row r="16" spans="1:6" s="9" customFormat="1" ht="18.75" customHeight="1">
      <c r="A16" s="60" t="s">
        <v>6</v>
      </c>
      <c r="B16" s="60"/>
      <c r="C16" s="60"/>
      <c r="D16" s="60"/>
      <c r="E16" s="33"/>
      <c r="F16" s="4"/>
    </row>
    <row r="17" spans="1:6" s="9" customFormat="1" ht="25.5">
      <c r="A17" s="13">
        <v>8</v>
      </c>
      <c r="B17" s="35" t="s">
        <v>12</v>
      </c>
      <c r="C17" s="39"/>
      <c r="D17" s="37">
        <v>0</v>
      </c>
      <c r="E17" s="28"/>
      <c r="F17" s="10"/>
    </row>
    <row r="18" spans="1:6" s="9" customFormat="1" ht="12.75">
      <c r="A18" s="13">
        <v>9</v>
      </c>
      <c r="B18" s="35" t="s">
        <v>13</v>
      </c>
      <c r="C18" s="39"/>
      <c r="D18" s="37">
        <v>2090.2</v>
      </c>
      <c r="E18" s="28"/>
      <c r="F18" s="10"/>
    </row>
    <row r="19" spans="1:6" s="9" customFormat="1" ht="25.5">
      <c r="A19" s="13">
        <v>10</v>
      </c>
      <c r="B19" s="40" t="s">
        <v>15</v>
      </c>
      <c r="C19" s="36"/>
      <c r="D19" s="42">
        <v>2090.2</v>
      </c>
      <c r="E19" s="29"/>
      <c r="F19" s="10"/>
    </row>
    <row r="20" spans="1:6" s="9" customFormat="1" ht="25.5">
      <c r="A20" s="13">
        <v>11</v>
      </c>
      <c r="B20" s="14" t="s">
        <v>14</v>
      </c>
      <c r="C20" s="39"/>
      <c r="D20" s="39">
        <v>0</v>
      </c>
      <c r="E20" s="32"/>
      <c r="F20" s="10"/>
    </row>
    <row r="21" spans="1:6" s="9" customFormat="1" ht="25.5">
      <c r="A21" s="13">
        <v>12</v>
      </c>
      <c r="B21" s="14" t="s">
        <v>3</v>
      </c>
      <c r="C21" s="39"/>
      <c r="D21" s="39">
        <v>2090.2</v>
      </c>
      <c r="E21" s="32"/>
      <c r="F21" s="10"/>
    </row>
    <row r="22" spans="1:6" s="9" customFormat="1" ht="19.5" customHeight="1">
      <c r="A22" s="61" t="s">
        <v>7</v>
      </c>
      <c r="B22" s="61"/>
      <c r="C22" s="61"/>
      <c r="D22" s="61"/>
      <c r="E22" s="34"/>
      <c r="F22" s="10"/>
    </row>
    <row r="23" spans="1:5" s="9" customFormat="1" ht="51">
      <c r="A23" s="13">
        <v>13</v>
      </c>
      <c r="B23" s="35" t="s">
        <v>16</v>
      </c>
      <c r="C23" s="39"/>
      <c r="D23" s="38">
        <v>0</v>
      </c>
      <c r="E23" s="30"/>
    </row>
    <row r="24" spans="1:5" s="9" customFormat="1" ht="12.75">
      <c r="A24" s="13">
        <v>14</v>
      </c>
      <c r="B24" s="35" t="s">
        <v>17</v>
      </c>
      <c r="C24" s="39"/>
      <c r="D24" s="38">
        <v>2891.2</v>
      </c>
      <c r="E24" s="30"/>
    </row>
    <row r="25" spans="1:5" s="9" customFormat="1" ht="25.5">
      <c r="A25" s="13">
        <v>15</v>
      </c>
      <c r="B25" s="40" t="s">
        <v>15</v>
      </c>
      <c r="C25" s="36"/>
      <c r="D25" s="41">
        <v>2891.2</v>
      </c>
      <c r="E25" s="31"/>
    </row>
    <row r="26" spans="1:5" s="9" customFormat="1" ht="25.5">
      <c r="A26" s="13">
        <v>16</v>
      </c>
      <c r="B26" s="14" t="s">
        <v>18</v>
      </c>
      <c r="C26" s="39"/>
      <c r="D26" s="39">
        <v>0</v>
      </c>
      <c r="E26" s="32"/>
    </row>
    <row r="27" spans="1:5" s="9" customFormat="1" ht="25.5">
      <c r="A27" s="13">
        <v>17</v>
      </c>
      <c r="B27" s="14" t="s">
        <v>4</v>
      </c>
      <c r="C27" s="39"/>
      <c r="D27" s="39">
        <v>2891.2</v>
      </c>
      <c r="E27" s="32"/>
    </row>
    <row r="28" spans="1:5" s="9" customFormat="1" ht="16.5">
      <c r="A28" s="62" t="s">
        <v>45</v>
      </c>
      <c r="B28" s="62"/>
      <c r="C28" s="62"/>
      <c r="D28" s="62"/>
      <c r="E28" s="32"/>
    </row>
    <row r="29" spans="1:5" s="9" customFormat="1" ht="12.75">
      <c r="A29" s="13">
        <v>18</v>
      </c>
      <c r="B29" s="35" t="s">
        <v>27</v>
      </c>
      <c r="C29" s="39"/>
      <c r="D29" s="37">
        <v>0</v>
      </c>
      <c r="E29" s="32"/>
    </row>
    <row r="30" spans="1:5" s="9" customFormat="1" ht="12.75">
      <c r="A30" s="13">
        <v>19</v>
      </c>
      <c r="B30" s="35" t="s">
        <v>28</v>
      </c>
      <c r="C30" s="39"/>
      <c r="D30" s="37">
        <v>30</v>
      </c>
      <c r="E30" s="32"/>
    </row>
    <row r="31" spans="1:5" s="9" customFormat="1" ht="25.5">
      <c r="A31" s="13">
        <v>20</v>
      </c>
      <c r="B31" s="35" t="s">
        <v>15</v>
      </c>
      <c r="C31" s="39"/>
      <c r="D31" s="37">
        <v>30</v>
      </c>
      <c r="E31" s="32"/>
    </row>
    <row r="32" spans="2:4" ht="31.5" customHeight="1">
      <c r="B32" s="58"/>
      <c r="C32" s="58"/>
      <c r="D32" s="58"/>
    </row>
    <row r="33" spans="2:5" ht="35.25" customHeight="1">
      <c r="B33" s="57" t="s">
        <v>50</v>
      </c>
      <c r="C33" s="57"/>
      <c r="D33" s="57"/>
      <c r="E33" s="57"/>
    </row>
    <row r="35" spans="2:8" ht="81.75" customHeight="1">
      <c r="B35" s="48" t="s">
        <v>29</v>
      </c>
      <c r="C35" s="44" t="s">
        <v>40</v>
      </c>
      <c r="D35" s="46" t="s">
        <v>34</v>
      </c>
      <c r="E35" s="46" t="s">
        <v>35</v>
      </c>
      <c r="F35" s="46" t="s">
        <v>36</v>
      </c>
      <c r="G35" s="46" t="s">
        <v>37</v>
      </c>
      <c r="H35" s="46" t="s">
        <v>38</v>
      </c>
    </row>
    <row r="36" spans="2:8" ht="15.75">
      <c r="B36" s="43" t="s">
        <v>31</v>
      </c>
      <c r="C36" s="47">
        <f aca="true" t="shared" si="1" ref="C36:H36">C37+C38</f>
        <v>0</v>
      </c>
      <c r="D36" s="47">
        <f t="shared" si="1"/>
        <v>0</v>
      </c>
      <c r="E36" s="47">
        <f t="shared" si="1"/>
        <v>0</v>
      </c>
      <c r="F36" s="47">
        <f t="shared" si="1"/>
        <v>0</v>
      </c>
      <c r="G36" s="47">
        <f t="shared" si="1"/>
        <v>0</v>
      </c>
      <c r="H36" s="47">
        <f t="shared" si="1"/>
        <v>0</v>
      </c>
    </row>
    <row r="37" spans="2:8" ht="67.5" customHeight="1">
      <c r="B37" s="45" t="s">
        <v>32</v>
      </c>
      <c r="C37" s="50">
        <f aca="true" t="shared" si="2" ref="C37:C42">D37+E37+F37+G37+H37</f>
        <v>0</v>
      </c>
      <c r="D37" s="51"/>
      <c r="E37" s="51"/>
      <c r="F37" s="51"/>
      <c r="G37" s="51"/>
      <c r="H37" s="51"/>
    </row>
    <row r="38" spans="2:8" ht="15.75">
      <c r="B38" s="45" t="s">
        <v>33</v>
      </c>
      <c r="C38" s="50">
        <f t="shared" si="2"/>
        <v>0</v>
      </c>
      <c r="D38" s="51"/>
      <c r="E38" s="51"/>
      <c r="F38" s="51"/>
      <c r="G38" s="51"/>
      <c r="H38" s="51"/>
    </row>
    <row r="39" spans="2:8" ht="15.75">
      <c r="B39" s="43" t="s">
        <v>30</v>
      </c>
      <c r="C39" s="50">
        <f t="shared" si="2"/>
        <v>0</v>
      </c>
      <c r="D39" s="51"/>
      <c r="E39" s="51"/>
      <c r="F39" s="51"/>
      <c r="G39" s="51"/>
      <c r="H39" s="51"/>
    </row>
    <row r="40" spans="2:8" ht="15.75">
      <c r="B40" s="43" t="s">
        <v>47</v>
      </c>
      <c r="C40" s="50">
        <f t="shared" si="2"/>
        <v>0</v>
      </c>
      <c r="D40" s="51"/>
      <c r="E40" s="51"/>
      <c r="F40" s="51"/>
      <c r="G40" s="51"/>
      <c r="H40" s="51"/>
    </row>
    <row r="41" spans="2:8" ht="15.75">
      <c r="B41" s="43" t="s">
        <v>39</v>
      </c>
      <c r="C41" s="50">
        <f t="shared" si="2"/>
        <v>0</v>
      </c>
      <c r="D41" s="51"/>
      <c r="E41" s="51"/>
      <c r="F41" s="51"/>
      <c r="G41" s="51"/>
      <c r="H41" s="51"/>
    </row>
    <row r="42" spans="2:8" ht="15.75">
      <c r="B42" s="43" t="s">
        <v>44</v>
      </c>
      <c r="C42" s="50">
        <f t="shared" si="2"/>
        <v>0</v>
      </c>
      <c r="D42" s="51"/>
      <c r="E42" s="51"/>
      <c r="F42" s="51"/>
      <c r="G42" s="51"/>
      <c r="H42" s="51"/>
    </row>
    <row r="43" spans="2:8" ht="15.75">
      <c r="B43" s="43" t="s">
        <v>41</v>
      </c>
      <c r="C43" s="49">
        <f aca="true" t="shared" si="3" ref="C43:H43">C36+C39+C40+C41+C42</f>
        <v>0</v>
      </c>
      <c r="D43" s="49">
        <f t="shared" si="3"/>
        <v>0</v>
      </c>
      <c r="E43" s="49">
        <f t="shared" si="3"/>
        <v>0</v>
      </c>
      <c r="F43" s="49">
        <f t="shared" si="3"/>
        <v>0</v>
      </c>
      <c r="G43" s="49">
        <f t="shared" si="3"/>
        <v>0</v>
      </c>
      <c r="H43" s="49">
        <f t="shared" si="3"/>
        <v>0</v>
      </c>
    </row>
  </sheetData>
  <sheetProtection/>
  <protectedRanges>
    <protectedRange sqref="D14:E14 D16:E16 B14:C16 B22:E22 B28:D28 A5:F13 F14:F31 A14:A31" name="Диапазон1"/>
    <protectedRange sqref="D15" name="Диапазон1_1"/>
    <protectedRange sqref="E15" name="Диапазон1_2"/>
    <protectedRange sqref="B17:E21 B25 B31" name="Диапазон1_3"/>
    <protectedRange sqref="B23:B24 C23:D27 B26:B27 B29:B30 E23:E31 C29:D31" name="Диапазон1_4"/>
  </protectedRanges>
  <mergeCells count="12">
    <mergeCell ref="A15:B15"/>
    <mergeCell ref="A16:D16"/>
    <mergeCell ref="A22:D22"/>
    <mergeCell ref="A28:D28"/>
    <mergeCell ref="B32:D32"/>
    <mergeCell ref="B33:E33"/>
    <mergeCell ref="A1:F1"/>
    <mergeCell ref="A2:F2"/>
    <mergeCell ref="A3:F3"/>
    <mergeCell ref="D7:F7"/>
    <mergeCell ref="D8:F8"/>
    <mergeCell ref="A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5">
      <selection activeCell="E27" sqref="E27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54" t="s">
        <v>9</v>
      </c>
      <c r="B1" s="54"/>
      <c r="C1" s="54"/>
      <c r="D1" s="54"/>
      <c r="E1" s="54"/>
      <c r="F1" s="54"/>
    </row>
    <row r="2" spans="1:6" ht="39" customHeight="1">
      <c r="A2" s="55" t="s">
        <v>52</v>
      </c>
      <c r="B2" s="55"/>
      <c r="C2" s="55"/>
      <c r="D2" s="55"/>
      <c r="E2" s="55"/>
      <c r="F2" s="55"/>
    </row>
    <row r="3" spans="1:6" ht="15.75">
      <c r="A3" s="54" t="s">
        <v>49</v>
      </c>
      <c r="B3" s="54"/>
      <c r="C3" s="54"/>
      <c r="D3" s="54"/>
      <c r="E3" s="54"/>
      <c r="F3" s="54"/>
    </row>
    <row r="4" spans="5:6" ht="12">
      <c r="E4" s="21"/>
      <c r="F4" s="21" t="s">
        <v>8</v>
      </c>
    </row>
    <row r="5" spans="1:6" s="2" customFormat="1" ht="177" customHeight="1">
      <c r="A5" s="7" t="s">
        <v>0</v>
      </c>
      <c r="B5" s="6" t="s">
        <v>1</v>
      </c>
      <c r="C5" s="18" t="s">
        <v>11</v>
      </c>
      <c r="D5" s="12" t="s">
        <v>46</v>
      </c>
      <c r="E5" s="12" t="s">
        <v>42</v>
      </c>
      <c r="F5" s="12" t="s">
        <v>43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21</v>
      </c>
      <c r="C7" s="15">
        <v>7015.6</v>
      </c>
      <c r="D7" s="52" t="s">
        <v>10</v>
      </c>
      <c r="E7" s="52"/>
      <c r="F7" s="53"/>
    </row>
    <row r="8" spans="1:6" s="9" customFormat="1" ht="31.5" customHeight="1">
      <c r="A8" s="25">
        <f aca="true" t="shared" si="0" ref="A8:A13">A7+1</f>
        <v>2</v>
      </c>
      <c r="B8" s="22" t="s">
        <v>20</v>
      </c>
      <c r="C8" s="23">
        <v>15704</v>
      </c>
      <c r="D8" s="52" t="s">
        <v>10</v>
      </c>
      <c r="E8" s="52"/>
      <c r="F8" s="53"/>
    </row>
    <row r="9" spans="1:6" s="9" customFormat="1" ht="33" customHeight="1">
      <c r="A9" s="13">
        <f t="shared" si="0"/>
        <v>3</v>
      </c>
      <c r="B9" s="20" t="s">
        <v>26</v>
      </c>
      <c r="C9" s="16">
        <f>+D9+E9+F9</f>
        <v>6916.2</v>
      </c>
      <c r="D9" s="17">
        <v>4465.9</v>
      </c>
      <c r="E9" s="17">
        <v>2185.3</v>
      </c>
      <c r="F9" s="17">
        <v>265</v>
      </c>
    </row>
    <row r="10" spans="1:6" s="9" customFormat="1" ht="28.5">
      <c r="A10" s="13">
        <f t="shared" si="0"/>
        <v>4</v>
      </c>
      <c r="B10" s="20" t="s">
        <v>23</v>
      </c>
      <c r="C10" s="16">
        <f>+D10+E10+F10</f>
        <v>3906.1</v>
      </c>
      <c r="D10" s="17">
        <v>2349.5</v>
      </c>
      <c r="E10" s="17">
        <v>1399.9</v>
      </c>
      <c r="F10" s="17">
        <v>156.7</v>
      </c>
    </row>
    <row r="11" spans="1:6" s="9" customFormat="1" ht="41.25">
      <c r="A11" s="13">
        <f t="shared" si="0"/>
        <v>5</v>
      </c>
      <c r="B11" s="20" t="s">
        <v>22</v>
      </c>
      <c r="C11" s="16">
        <f>+D11+E11+F11</f>
        <v>3010.1000000000004</v>
      </c>
      <c r="D11" s="17">
        <v>2116.4</v>
      </c>
      <c r="E11" s="17">
        <v>785.4</v>
      </c>
      <c r="F11" s="17">
        <v>108.3</v>
      </c>
    </row>
    <row r="12" spans="1:6" s="9" customFormat="1" ht="28.5">
      <c r="A12" s="13">
        <f t="shared" si="0"/>
        <v>6</v>
      </c>
      <c r="B12" s="20" t="s">
        <v>24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19</v>
      </c>
      <c r="C13" s="16">
        <f>+D13+E13+F13</f>
        <v>-3.268496584496461E-13</v>
      </c>
      <c r="D13" s="16">
        <f>D9-D10-D11-D12</f>
        <v>-4.547473508864641E-13</v>
      </c>
      <c r="E13" s="16">
        <f>E9-E10-E11-E12</f>
        <v>1.1368683772161603E-13</v>
      </c>
      <c r="F13" s="16">
        <f>F9-F10-F11-F12</f>
        <v>1.4210854715202004E-14</v>
      </c>
    </row>
    <row r="14" spans="1:6" s="9" customFormat="1" ht="16.5" customHeight="1">
      <c r="A14" s="56" t="s">
        <v>5</v>
      </c>
      <c r="B14" s="56"/>
      <c r="C14" s="56"/>
      <c r="D14" s="56"/>
      <c r="E14" s="56"/>
      <c r="F14" s="56"/>
    </row>
    <row r="15" spans="1:6" s="9" customFormat="1" ht="163.5" customHeight="1">
      <c r="A15" s="59"/>
      <c r="B15" s="59"/>
      <c r="C15" s="11"/>
      <c r="D15" s="24" t="s">
        <v>25</v>
      </c>
      <c r="E15" s="27"/>
      <c r="F15" s="4"/>
    </row>
    <row r="16" spans="1:6" s="9" customFormat="1" ht="18.75" customHeight="1">
      <c r="A16" s="60" t="s">
        <v>6</v>
      </c>
      <c r="B16" s="60"/>
      <c r="C16" s="60"/>
      <c r="D16" s="60"/>
      <c r="E16" s="33"/>
      <c r="F16" s="4"/>
    </row>
    <row r="17" spans="1:6" s="9" customFormat="1" ht="25.5">
      <c r="A17" s="13">
        <v>8</v>
      </c>
      <c r="B17" s="35" t="s">
        <v>12</v>
      </c>
      <c r="C17" s="39"/>
      <c r="D17" s="37">
        <v>0</v>
      </c>
      <c r="E17" s="28"/>
      <c r="F17" s="10"/>
    </row>
    <row r="18" spans="1:6" s="9" customFormat="1" ht="12.75">
      <c r="A18" s="13">
        <v>9</v>
      </c>
      <c r="B18" s="35" t="s">
        <v>13</v>
      </c>
      <c r="C18" s="39"/>
      <c r="D18" s="37">
        <v>1571.2</v>
      </c>
      <c r="E18" s="28"/>
      <c r="F18" s="10"/>
    </row>
    <row r="19" spans="1:6" s="9" customFormat="1" ht="25.5">
      <c r="A19" s="13">
        <v>10</v>
      </c>
      <c r="B19" s="40" t="s">
        <v>15</v>
      </c>
      <c r="C19" s="36"/>
      <c r="D19" s="42">
        <v>1571.2</v>
      </c>
      <c r="E19" s="29"/>
      <c r="F19" s="10"/>
    </row>
    <row r="20" spans="1:6" s="9" customFormat="1" ht="25.5">
      <c r="A20" s="13">
        <v>11</v>
      </c>
      <c r="B20" s="14" t="s">
        <v>14</v>
      </c>
      <c r="C20" s="39"/>
      <c r="D20" s="39">
        <v>476.4</v>
      </c>
      <c r="E20" s="32"/>
      <c r="F20" s="10"/>
    </row>
    <row r="21" spans="1:6" s="9" customFormat="1" ht="25.5">
      <c r="A21" s="13">
        <v>12</v>
      </c>
      <c r="B21" s="14" t="s">
        <v>3</v>
      </c>
      <c r="C21" s="39"/>
      <c r="D21" s="39">
        <v>1094.8</v>
      </c>
      <c r="E21" s="32"/>
      <c r="F21" s="10"/>
    </row>
    <row r="22" spans="1:6" s="9" customFormat="1" ht="19.5" customHeight="1">
      <c r="A22" s="61" t="s">
        <v>7</v>
      </c>
      <c r="B22" s="61"/>
      <c r="C22" s="61"/>
      <c r="D22" s="61"/>
      <c r="E22" s="34"/>
      <c r="F22" s="10"/>
    </row>
    <row r="23" spans="1:5" s="9" customFormat="1" ht="51">
      <c r="A23" s="13">
        <v>13</v>
      </c>
      <c r="B23" s="35" t="s">
        <v>16</v>
      </c>
      <c r="C23" s="39"/>
      <c r="D23" s="38">
        <v>0</v>
      </c>
      <c r="E23" s="30"/>
    </row>
    <row r="24" spans="1:5" s="9" customFormat="1" ht="12.75">
      <c r="A24" s="13">
        <v>14</v>
      </c>
      <c r="B24" s="35" t="s">
        <v>17</v>
      </c>
      <c r="C24" s="39"/>
      <c r="D24" s="38">
        <v>1680.3</v>
      </c>
      <c r="E24" s="30"/>
    </row>
    <row r="25" spans="1:5" s="9" customFormat="1" ht="25.5">
      <c r="A25" s="13">
        <v>15</v>
      </c>
      <c r="B25" s="40" t="s">
        <v>15</v>
      </c>
      <c r="C25" s="36"/>
      <c r="D25" s="41">
        <v>1680.3</v>
      </c>
      <c r="E25" s="31"/>
    </row>
    <row r="26" spans="1:5" s="9" customFormat="1" ht="25.5">
      <c r="A26" s="13">
        <v>16</v>
      </c>
      <c r="B26" s="14" t="s">
        <v>18</v>
      </c>
      <c r="C26" s="39"/>
      <c r="D26" s="39">
        <v>356.6</v>
      </c>
      <c r="E26" s="32"/>
    </row>
    <row r="27" spans="1:5" s="9" customFormat="1" ht="25.5">
      <c r="A27" s="13">
        <v>17</v>
      </c>
      <c r="B27" s="14" t="s">
        <v>4</v>
      </c>
      <c r="C27" s="39"/>
      <c r="D27" s="39">
        <v>1323.7</v>
      </c>
      <c r="E27" s="32"/>
    </row>
    <row r="28" spans="1:5" s="9" customFormat="1" ht="16.5">
      <c r="A28" s="62" t="s">
        <v>45</v>
      </c>
      <c r="B28" s="62"/>
      <c r="C28" s="62"/>
      <c r="D28" s="62"/>
      <c r="E28" s="32"/>
    </row>
    <row r="29" spans="1:5" s="9" customFormat="1" ht="12.75">
      <c r="A29" s="13">
        <v>18</v>
      </c>
      <c r="B29" s="35" t="s">
        <v>27</v>
      </c>
      <c r="C29" s="39"/>
      <c r="D29" s="37">
        <v>0</v>
      </c>
      <c r="E29" s="32"/>
    </row>
    <row r="30" spans="1:5" s="9" customFormat="1" ht="12.75">
      <c r="A30" s="13">
        <v>19</v>
      </c>
      <c r="B30" s="35" t="s">
        <v>28</v>
      </c>
      <c r="C30" s="39"/>
      <c r="D30" s="37">
        <v>30</v>
      </c>
      <c r="E30" s="32"/>
    </row>
    <row r="31" spans="1:5" s="9" customFormat="1" ht="25.5">
      <c r="A31" s="13">
        <v>20</v>
      </c>
      <c r="B31" s="35" t="s">
        <v>15</v>
      </c>
      <c r="C31" s="39"/>
      <c r="D31" s="37">
        <v>30</v>
      </c>
      <c r="E31" s="32"/>
    </row>
    <row r="32" spans="2:4" ht="31.5" customHeight="1">
      <c r="B32" s="58"/>
      <c r="C32" s="58"/>
      <c r="D32" s="58"/>
    </row>
    <row r="33" spans="2:5" ht="35.25" customHeight="1">
      <c r="B33" s="57" t="s">
        <v>50</v>
      </c>
      <c r="C33" s="57"/>
      <c r="D33" s="57"/>
      <c r="E33" s="57"/>
    </row>
    <row r="35" spans="2:8" ht="81.75" customHeight="1">
      <c r="B35" s="48" t="s">
        <v>29</v>
      </c>
      <c r="C35" s="44" t="s">
        <v>40</v>
      </c>
      <c r="D35" s="46" t="s">
        <v>34</v>
      </c>
      <c r="E35" s="46" t="s">
        <v>35</v>
      </c>
      <c r="F35" s="46" t="s">
        <v>36</v>
      </c>
      <c r="G35" s="46" t="s">
        <v>37</v>
      </c>
      <c r="H35" s="46" t="s">
        <v>38</v>
      </c>
    </row>
    <row r="36" spans="2:8" ht="15.75">
      <c r="B36" s="43" t="s">
        <v>31</v>
      </c>
      <c r="C36" s="47">
        <f aca="true" t="shared" si="1" ref="C36:H36">C37+C38</f>
        <v>0</v>
      </c>
      <c r="D36" s="47">
        <f t="shared" si="1"/>
        <v>0</v>
      </c>
      <c r="E36" s="47">
        <f t="shared" si="1"/>
        <v>0</v>
      </c>
      <c r="F36" s="47">
        <f t="shared" si="1"/>
        <v>0</v>
      </c>
      <c r="G36" s="47">
        <f t="shared" si="1"/>
        <v>0</v>
      </c>
      <c r="H36" s="47">
        <f t="shared" si="1"/>
        <v>0</v>
      </c>
    </row>
    <row r="37" spans="2:8" ht="67.5" customHeight="1">
      <c r="B37" s="45" t="s">
        <v>32</v>
      </c>
      <c r="C37" s="50">
        <f aca="true" t="shared" si="2" ref="C37:C42">D37+E37+F37+G37+H37</f>
        <v>0</v>
      </c>
      <c r="D37" s="51"/>
      <c r="E37" s="51"/>
      <c r="F37" s="51"/>
      <c r="G37" s="51"/>
      <c r="H37" s="51"/>
    </row>
    <row r="38" spans="2:8" ht="15.75">
      <c r="B38" s="45" t="s">
        <v>33</v>
      </c>
      <c r="C38" s="50">
        <f t="shared" si="2"/>
        <v>0</v>
      </c>
      <c r="D38" s="51"/>
      <c r="E38" s="51"/>
      <c r="F38" s="51"/>
      <c r="G38" s="51"/>
      <c r="H38" s="51"/>
    </row>
    <row r="39" spans="2:8" ht="15.75">
      <c r="B39" s="43" t="s">
        <v>30</v>
      </c>
      <c r="C39" s="50">
        <f t="shared" si="2"/>
        <v>0</v>
      </c>
      <c r="D39" s="51"/>
      <c r="E39" s="51"/>
      <c r="F39" s="51"/>
      <c r="G39" s="51"/>
      <c r="H39" s="51"/>
    </row>
    <row r="40" spans="2:8" ht="15.75">
      <c r="B40" s="43" t="s">
        <v>47</v>
      </c>
      <c r="C40" s="50">
        <f t="shared" si="2"/>
        <v>0</v>
      </c>
      <c r="D40" s="51"/>
      <c r="E40" s="51"/>
      <c r="F40" s="51"/>
      <c r="G40" s="51"/>
      <c r="H40" s="51"/>
    </row>
    <row r="41" spans="2:8" ht="15.75">
      <c r="B41" s="43" t="s">
        <v>39</v>
      </c>
      <c r="C41" s="50">
        <f t="shared" si="2"/>
        <v>0</v>
      </c>
      <c r="D41" s="51"/>
      <c r="E41" s="51"/>
      <c r="F41" s="51"/>
      <c r="G41" s="51"/>
      <c r="H41" s="51"/>
    </row>
    <row r="42" spans="2:8" ht="15.75">
      <c r="B42" s="43" t="s">
        <v>44</v>
      </c>
      <c r="C42" s="50">
        <f t="shared" si="2"/>
        <v>0</v>
      </c>
      <c r="D42" s="51"/>
      <c r="E42" s="51"/>
      <c r="F42" s="51"/>
      <c r="G42" s="51"/>
      <c r="H42" s="51"/>
    </row>
    <row r="43" spans="2:8" ht="15.75">
      <c r="B43" s="43" t="s">
        <v>41</v>
      </c>
      <c r="C43" s="49">
        <f aca="true" t="shared" si="3" ref="C43:H43">C36+C39+C40+C41+C42</f>
        <v>0</v>
      </c>
      <c r="D43" s="49">
        <f t="shared" si="3"/>
        <v>0</v>
      </c>
      <c r="E43" s="49">
        <f t="shared" si="3"/>
        <v>0</v>
      </c>
      <c r="F43" s="49">
        <f t="shared" si="3"/>
        <v>0</v>
      </c>
      <c r="G43" s="49">
        <f t="shared" si="3"/>
        <v>0</v>
      </c>
      <c r="H43" s="49">
        <f t="shared" si="3"/>
        <v>0</v>
      </c>
    </row>
  </sheetData>
  <sheetProtection/>
  <protectedRanges>
    <protectedRange sqref="D14:E14 D16:E16 B14:C16 B22:E22 B28:D28 A5:F13 F14:F31 A14:A31" name="Диапазон1"/>
    <protectedRange sqref="D15" name="Диапазон1_1"/>
    <protectedRange sqref="E15" name="Диапазон1_2"/>
    <protectedRange sqref="B17:E21 B25 B31" name="Диапазон1_3"/>
    <protectedRange sqref="B23:B24 C23:D27 B26:B27 B29:B30 E23:E31 C29:D31" name="Диапазон1_4"/>
  </protectedRanges>
  <mergeCells count="12">
    <mergeCell ref="A1:F1"/>
    <mergeCell ref="A2:F2"/>
    <mergeCell ref="A3:F3"/>
    <mergeCell ref="D7:F7"/>
    <mergeCell ref="D8:F8"/>
    <mergeCell ref="A14:F14"/>
    <mergeCell ref="A15:B15"/>
    <mergeCell ref="A16:D16"/>
    <mergeCell ref="A22:D22"/>
    <mergeCell ref="A28:D28"/>
    <mergeCell ref="B32:D32"/>
    <mergeCell ref="B33:E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2016-02-12T13:25:02Z</cp:lastPrinted>
  <dcterms:created xsi:type="dcterms:W3CDTF">2003-02-12T12:21:30Z</dcterms:created>
  <dcterms:modified xsi:type="dcterms:W3CDTF">2016-03-11T11:24:40Z</dcterms:modified>
  <cp:category/>
  <cp:version/>
  <cp:contentType/>
  <cp:contentStatus/>
</cp:coreProperties>
</file>