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05" windowHeight="4080" activeTab="0"/>
  </bookViews>
  <sheets>
    <sheet name="Район" sheetId="1" r:id="rId1"/>
    <sheet name="Алмозерское" sheetId="2" r:id="rId2"/>
    <sheet name="Андомское" sheetId="3" r:id="rId3"/>
    <sheet name="Анненское" sheetId="4" r:id="rId4"/>
    <sheet name="Анхимовское" sheetId="5" r:id="rId5"/>
    <sheet name="Девятинское" sheetId="6" r:id="rId6"/>
    <sheet name="Казаковское" sheetId="7" r:id="rId7"/>
    <sheet name="Кемское" sheetId="8" r:id="rId8"/>
    <sheet name="Коштугское" sheetId="9" r:id="rId9"/>
    <sheet name="Мегорское" sheetId="10" r:id="rId10"/>
    <sheet name="Оштинское" sheetId="11" r:id="rId11"/>
    <sheet name="Саминское" sheetId="12" r:id="rId12"/>
    <sheet name="Янишевское" sheetId="13" r:id="rId13"/>
    <sheet name="город Вытегра" sheetId="14" r:id="rId14"/>
  </sheets>
  <definedNames>
    <definedName name="_xlnm.Print_Area" localSheetId="1">'Алмозерское'!$A$1:$L$55</definedName>
    <definedName name="_xlnm.Print_Area" localSheetId="2">'Андомское'!$A$1:$L$55</definedName>
    <definedName name="_xlnm.Print_Area" localSheetId="3">'Анненское'!$A$1:$L$55</definedName>
    <definedName name="_xlnm.Print_Area" localSheetId="4">'Анхимовское'!$A$1:$L$55</definedName>
    <definedName name="_xlnm.Print_Area" localSheetId="13">'город Вытегра'!$A$1:$L$55</definedName>
    <definedName name="_xlnm.Print_Area" localSheetId="5">'Девятинское'!$A$1:$L$55</definedName>
    <definedName name="_xlnm.Print_Area" localSheetId="6">'Казаковское'!$A$1:$L$55</definedName>
    <definedName name="_xlnm.Print_Area" localSheetId="7">'Кемское'!$A$1:$L$55</definedName>
    <definedName name="_xlnm.Print_Area" localSheetId="8">'Коштугское'!$A$1:$L$55</definedName>
    <definedName name="_xlnm.Print_Area" localSheetId="9">'Мегорское'!$A$1:$L$55</definedName>
    <definedName name="_xlnm.Print_Area" localSheetId="10">'Оштинское'!$A$1:$L$55</definedName>
    <definedName name="_xlnm.Print_Area" localSheetId="0">'Район'!$A$1:$K$51</definedName>
    <definedName name="_xlnm.Print_Area" localSheetId="11">'Саминское'!$A$1:$L$55</definedName>
    <definedName name="_xlnm.Print_Area" localSheetId="12">'Янишевское'!$A$1:$L$55</definedName>
  </definedNames>
  <calcPr fullCalcOnLoad="1" fullPrecision="0"/>
</workbook>
</file>

<file path=xl/comments11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в т ч отп 30,2
</t>
        </r>
      </text>
    </comment>
  </commentList>
</comments>
</file>

<file path=xl/sharedStrings.xml><?xml version="1.0" encoding="utf-8"?>
<sst xmlns="http://schemas.openxmlformats.org/spreadsheetml/2006/main" count="418" uniqueCount="68">
  <si>
    <t>Всего</t>
  </si>
  <si>
    <t>Дата выплаты</t>
  </si>
  <si>
    <t>из них авансы</t>
  </si>
  <si>
    <r>
      <t xml:space="preserve">Уточненная потребность на выплату заработной платы </t>
    </r>
    <r>
      <rPr>
        <b/>
        <sz val="12"/>
        <rFont val="Times New Roman"/>
        <family val="1"/>
      </rPr>
      <t>в прошлом месяце</t>
    </r>
    <r>
      <rPr>
        <sz val="12"/>
        <rFont val="Times New Roman"/>
        <family val="1"/>
      </rPr>
      <t xml:space="preserve">.  </t>
    </r>
  </si>
  <si>
    <r>
      <t xml:space="preserve">Направлено </t>
    </r>
    <r>
      <rPr>
        <b/>
        <sz val="12"/>
        <rFont val="Times New Roman"/>
        <family val="1"/>
      </rPr>
      <t>собственных доходов</t>
    </r>
    <r>
      <rPr>
        <sz val="12"/>
        <rFont val="Times New Roman"/>
        <family val="1"/>
      </rPr>
      <t xml:space="preserve"> на выплату заработной платы работникам бюджетной сферы в прошлом месяце.</t>
    </r>
  </si>
  <si>
    <r>
      <t xml:space="preserve">Назовите файл, который будете направлять в департамент финансов </t>
    </r>
    <r>
      <rPr>
        <b/>
        <sz val="16"/>
        <rFont val="Times New Roman"/>
        <family val="1"/>
      </rPr>
      <t>ZarplXX.xls, где ХХ</t>
    </r>
    <r>
      <rPr>
        <b/>
        <sz val="12"/>
        <rFont val="Times New Roman"/>
        <family val="1"/>
      </rPr>
      <t xml:space="preserve"> - номер Вашего района </t>
    </r>
  </si>
  <si>
    <t>Не изменять количество, название, порядок строк и столбцов, не редактировать формулы</t>
  </si>
  <si>
    <r>
      <t>Справочно</t>
    </r>
    <r>
      <rPr>
        <sz val="11"/>
        <color indexed="8"/>
        <rFont val="Times New Roman"/>
        <family val="1"/>
      </rPr>
      <t xml:space="preserve">: планируется получить собственных доходов в </t>
    </r>
    <r>
      <rPr>
        <b/>
        <sz val="11"/>
        <color indexed="8"/>
        <rFont val="Times New Roman"/>
        <family val="1"/>
      </rPr>
      <t xml:space="preserve">текущем месяце </t>
    </r>
    <r>
      <rPr>
        <b/>
        <sz val="11"/>
        <color indexed="10"/>
        <rFont val="Times New Roman"/>
        <family val="1"/>
      </rPr>
      <t>(обязательна для заполнения)</t>
    </r>
  </si>
  <si>
    <t>Остаток запланированных , но невыплаченных  сумм заработной платы и авансов в прошлом месяце.</t>
  </si>
  <si>
    <t xml:space="preserve">Итого потребность на оплату труда в текущем  месяце </t>
  </si>
  <si>
    <r>
      <t>Остаток</t>
    </r>
    <r>
      <rPr>
        <sz val="11"/>
        <color indexed="8"/>
        <rFont val="Times New Roman"/>
        <family val="1"/>
      </rPr>
      <t xml:space="preserve"> собственных средств на счете бюджета района по состоянию </t>
    </r>
    <r>
      <rPr>
        <b/>
        <sz val="11"/>
        <color indexed="8"/>
        <rFont val="Times New Roman"/>
        <family val="1"/>
      </rPr>
      <t>на 1 число текущего месяца</t>
    </r>
    <r>
      <rPr>
        <sz val="11"/>
        <color indexed="8"/>
        <rFont val="Times New Roman"/>
        <family val="1"/>
      </rPr>
      <t xml:space="preserve"> (без учета целевых средств, пред. деят. и областного финансирования) </t>
    </r>
    <r>
      <rPr>
        <sz val="11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(обязательна для заполнения)</t>
    </r>
  </si>
  <si>
    <t xml:space="preserve">Потребность на выплату заработной платы и авансов работникам бюджетной сферы </t>
  </si>
  <si>
    <t xml:space="preserve">Итого потребность на З/Плату  </t>
  </si>
  <si>
    <t xml:space="preserve">из них </t>
  </si>
  <si>
    <t>по заработной плате</t>
  </si>
  <si>
    <t>Срок представления отчета в отдел формирования и исполнения бюджета строго до 4 числа текущего месяца</t>
  </si>
  <si>
    <r>
      <t>Справочно</t>
    </r>
    <r>
      <rPr>
        <sz val="11"/>
        <color indexed="8"/>
        <rFont val="Times New Roman"/>
        <family val="1"/>
      </rPr>
      <t xml:space="preserve">: получили собственных доходов в </t>
    </r>
    <r>
      <rPr>
        <b/>
        <sz val="11"/>
        <color indexed="8"/>
        <rFont val="Times New Roman"/>
        <family val="1"/>
      </rPr>
      <t>прошлом месяце</t>
    </r>
    <r>
      <rPr>
        <b/>
        <sz val="11"/>
        <color indexed="10"/>
        <rFont val="Times New Roman"/>
        <family val="1"/>
      </rPr>
      <t xml:space="preserve"> (сверенная с бухгалтерией)</t>
    </r>
  </si>
  <si>
    <t xml:space="preserve">на выплату ежемесячных доплат работникам общедоступных библиотек и техническим исполнителям музеев </t>
  </si>
  <si>
    <t>на энергоресурсы</t>
  </si>
  <si>
    <t>Потребность представляется за минусом передаваемых из бюджета  поселения в бюджет района средств по переданным полномочиям</t>
  </si>
  <si>
    <r>
      <t>Справочно</t>
    </r>
    <r>
      <rPr>
        <sz val="11"/>
        <color indexed="8"/>
        <rFont val="Times New Roman"/>
        <family val="1"/>
      </rPr>
      <t xml:space="preserve">: планируется получить налоговых и неналоговых доходов в </t>
    </r>
    <r>
      <rPr>
        <b/>
        <sz val="11"/>
        <color indexed="8"/>
        <rFont val="Times New Roman"/>
        <family val="1"/>
      </rPr>
      <t xml:space="preserve">текущем месяце </t>
    </r>
    <r>
      <rPr>
        <b/>
        <sz val="11"/>
        <color indexed="10"/>
        <rFont val="Times New Roman"/>
        <family val="1"/>
      </rPr>
      <t>(обязательна для заполнения)</t>
    </r>
  </si>
  <si>
    <r>
      <t>Остаток</t>
    </r>
    <r>
      <rPr>
        <sz val="11"/>
        <color indexed="8"/>
        <rFont val="Times New Roman"/>
        <family val="1"/>
      </rPr>
      <t xml:space="preserve"> налоговых и неналоговых доходов на счете бюджета поселения по состоянию </t>
    </r>
    <r>
      <rPr>
        <b/>
        <sz val="11"/>
        <color indexed="8"/>
        <rFont val="Times New Roman"/>
        <family val="1"/>
      </rPr>
      <t>на 1 число текущего месяца</t>
    </r>
    <r>
      <rPr>
        <sz val="11"/>
        <color indexed="8"/>
        <rFont val="Times New Roman"/>
        <family val="1"/>
      </rPr>
      <t xml:space="preserve"> (без учета целевых средств, предприним. деят. и областного финансирования)  </t>
    </r>
    <r>
      <rPr>
        <sz val="11"/>
        <color indexed="10"/>
        <rFont val="Times New Roman"/>
        <family val="1"/>
      </rPr>
      <t>(обязательна для заполнения)</t>
    </r>
  </si>
  <si>
    <r>
      <t xml:space="preserve">Уточненная потребность на выплату заработной платы </t>
    </r>
    <r>
      <rPr>
        <b/>
        <sz val="12"/>
        <rFont val="Times New Roman"/>
        <family val="1"/>
      </rPr>
      <t>в прошлом месяце (за минусом средств передаваемых из бюджета  поселения в бюджет района)</t>
    </r>
    <r>
      <rPr>
        <sz val="12"/>
        <rFont val="Times New Roman"/>
        <family val="1"/>
      </rPr>
      <t xml:space="preserve">.  </t>
    </r>
  </si>
  <si>
    <t>Остаток невыплаченной  заработной платы и авансов в прошлом месяце (за минусом средств передаваемых из бюджета  поселения в бюджет района).</t>
  </si>
  <si>
    <r>
      <t xml:space="preserve">Направлено </t>
    </r>
    <r>
      <rPr>
        <b/>
        <sz val="12"/>
        <rFont val="Times New Roman"/>
        <family val="1"/>
      </rPr>
      <t>налоговых и неналоговых доходов</t>
    </r>
    <r>
      <rPr>
        <sz val="12"/>
        <rFont val="Times New Roman"/>
        <family val="1"/>
      </rPr>
      <t xml:space="preserve"> на выплату заработной платы работникам бюджетной сферы в прошлом месяце (за минусом средств передаваемых из бюджета поселения в бюджет района).</t>
    </r>
  </si>
  <si>
    <r>
      <t>Справочно</t>
    </r>
    <r>
      <rPr>
        <sz val="11"/>
        <color indexed="8"/>
        <rFont val="Times New Roman"/>
        <family val="1"/>
      </rPr>
      <t xml:space="preserve">: получили налоговых и неналоговых доходов в </t>
    </r>
    <r>
      <rPr>
        <b/>
        <sz val="11"/>
        <color indexed="8"/>
        <rFont val="Times New Roman"/>
        <family val="1"/>
      </rPr>
      <t xml:space="preserve">прошлом месяце </t>
    </r>
    <r>
      <rPr>
        <b/>
        <sz val="11"/>
        <color indexed="10"/>
        <rFont val="Times New Roman"/>
        <family val="1"/>
      </rPr>
      <t>(сверенная с бухгалтерией )</t>
    </r>
  </si>
  <si>
    <t>Фактически перечисленные в прошлом месяце в бюджет района  средства (в соответствии с заключенными соглашениями) за счет дотаций из обл. бюджета</t>
  </si>
  <si>
    <t>Фактически перечисленные в прошлом месяце в бюджет района  средства (в соответствии с заключенными соглашениями) за счет налоговых и неналоговых доходов бюджета поселения</t>
  </si>
  <si>
    <r>
      <t xml:space="preserve">Уточненная потребность на финансирование средств передаваемых из бюджета поселения в бюджет района </t>
    </r>
    <r>
      <rPr>
        <b/>
        <sz val="11.5"/>
        <rFont val="Times New Roman"/>
        <family val="1"/>
      </rPr>
      <t>в прошлом месяце</t>
    </r>
  </si>
  <si>
    <r>
      <t>Потребность на выплату заработной платы и авансов работникам бюджетной сферы (</t>
    </r>
    <r>
      <rPr>
        <b/>
        <sz val="11"/>
        <rFont val="Times New Roman"/>
        <family val="1"/>
      </rPr>
      <t xml:space="preserve">без аппарата </t>
    </r>
    <r>
      <rPr>
        <sz val="9"/>
        <rFont val="Times New Roman"/>
        <family val="1"/>
      </rPr>
      <t xml:space="preserve">управления,общеобраз. учр-ий, работающих, финснируемых за счет </t>
    </r>
    <r>
      <rPr>
        <b/>
        <sz val="11"/>
        <rFont val="Times New Roman"/>
        <family val="1"/>
      </rPr>
      <t>субвенций</t>
    </r>
    <r>
      <rPr>
        <sz val="9"/>
        <rFont val="Times New Roman"/>
        <family val="1"/>
      </rPr>
      <t xml:space="preserve"> по сел. хоз. и соц. политики и </t>
    </r>
    <r>
      <rPr>
        <b/>
        <sz val="11"/>
        <rFont val="Times New Roman"/>
        <family val="1"/>
      </rPr>
      <t>доплат</t>
    </r>
    <r>
      <rPr>
        <sz val="9"/>
        <rFont val="Times New Roman"/>
        <family val="1"/>
      </rPr>
      <t>)</t>
    </r>
  </si>
  <si>
    <r>
      <t xml:space="preserve">Направлено на выплату заработной платы в прошлом месяце, за счет средств, полученных из </t>
    </r>
    <r>
      <rPr>
        <b/>
        <sz val="12"/>
        <rFont val="Times New Roman"/>
        <family val="1"/>
      </rPr>
      <t>областного бюджета (дотации из ФФПМР (ГО) и бюджетных кредитов)</t>
    </r>
  </si>
  <si>
    <r>
      <t xml:space="preserve">Потребность средств на передаваемые полномочия  из бюджета поселения в бюджет района: включать  зарплату, энергоресурсы </t>
    </r>
    <r>
      <rPr>
        <sz val="10"/>
        <rFont val="Times New Roman"/>
        <family val="1"/>
      </rPr>
      <t>(</t>
    </r>
    <r>
      <rPr>
        <sz val="10"/>
        <color indexed="10"/>
        <rFont val="Times New Roman"/>
        <family val="1"/>
      </rPr>
      <t>без цетрализованной поставки топлива, приобретения местных видов топлива)</t>
    </r>
    <r>
      <rPr>
        <b/>
        <sz val="11"/>
        <rFont val="Times New Roman"/>
        <family val="1"/>
      </rPr>
      <t xml:space="preserve">  и другие первоочередные расходы, предусмотренные по 11.00 разделу "Межбюджетные трансферты" решения о бюджете поселения )</t>
    </r>
  </si>
  <si>
    <t xml:space="preserve">Остаток неперечисленных средств на счете поселения </t>
  </si>
  <si>
    <r>
      <t xml:space="preserve">Направлено на выплату заработной платы в прошлом месяце, за счет средств, полученных из </t>
    </r>
    <r>
      <rPr>
        <b/>
        <sz val="12"/>
        <rFont val="Times New Roman"/>
        <family val="1"/>
      </rPr>
      <t>областного бюджета (за счет дотаций и бюджетного кредита)</t>
    </r>
  </si>
  <si>
    <t>в т.ч. потребность по тем категориям работающих, которые вошли в норматив по ППО № 1416</t>
  </si>
  <si>
    <t>в т.ч. потребность по младшему обслуживающему персоналу</t>
  </si>
  <si>
    <t>в т.ч. зарплата</t>
  </si>
  <si>
    <t>в т.ч. авансы</t>
  </si>
  <si>
    <t xml:space="preserve">из них на авансы </t>
  </si>
  <si>
    <t>Потребность на выплату заработной платы и аванса работникам аппарата управления , ВСЕГО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</si>
  <si>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(только района), </t>
    </r>
    <r>
      <rPr>
        <b/>
        <sz val="9"/>
        <rFont val="Times New Roman"/>
        <family val="1"/>
      </rPr>
      <t>ВСЕГО</t>
    </r>
  </si>
  <si>
    <t xml:space="preserve"> ОШТИНСКОЕ поселение.</t>
  </si>
  <si>
    <r>
      <t xml:space="preserve">Потребность средств на передаваемые полномочия  из бюджета поселения в бюджет района: включать  зарплату, энергоресурсы </t>
    </r>
    <r>
      <rPr>
        <sz val="10"/>
        <rFont val="Times New Roman"/>
        <family val="1"/>
      </rPr>
      <t>(</t>
    </r>
    <r>
      <rPr>
        <sz val="10"/>
        <color indexed="10"/>
        <rFont val="Times New Roman"/>
        <family val="1"/>
      </rPr>
      <t>без цетрализованной поставки топлива, приобретения местных видов топлива)</t>
    </r>
    <r>
      <rPr>
        <b/>
        <sz val="11"/>
        <rFont val="Times New Roman"/>
        <family val="1"/>
      </rPr>
      <t xml:space="preserve">  и другие первоочередные расходы, предусмотренные по 11.00 р</t>
    </r>
  </si>
  <si>
    <t xml:space="preserve"> КЕМСКОЕ поселение.</t>
  </si>
  <si>
    <t xml:space="preserve"> КАЗАКОВСКОЕ поселение.</t>
  </si>
  <si>
    <t xml:space="preserve"> АЛМОЗЕРСКОЕ поселение.</t>
  </si>
  <si>
    <t xml:space="preserve"> АННЕНСКОЕ поселение.</t>
  </si>
  <si>
    <t xml:space="preserve"> МЕГОРСКОЕ поселение.</t>
  </si>
  <si>
    <t xml:space="preserve"> САМИНСКОЕ поселение.</t>
  </si>
  <si>
    <t>ЯНИШЕВСКОЕ поселение.</t>
  </si>
  <si>
    <t>АНХИМОВСКОЕ поселение.</t>
  </si>
  <si>
    <t>ДЕВЯТИНСКОЕ поселение.</t>
  </si>
  <si>
    <t>Коштугское поселение.</t>
  </si>
  <si>
    <t xml:space="preserve"> поселение МО г.Вытегра.</t>
  </si>
  <si>
    <t>Андомское поселение .</t>
  </si>
  <si>
    <t>11,7</t>
  </si>
  <si>
    <t xml:space="preserve">Потребность на выплату заработной платы в сентябре 2012 года </t>
  </si>
  <si>
    <t xml:space="preserve">Потребность на выплату заработной платы в сентябре 2012  года </t>
  </si>
  <si>
    <t xml:space="preserve">Потребность на выплату заработной платы в октябре  2012 года </t>
  </si>
  <si>
    <t>0</t>
  </si>
  <si>
    <t xml:space="preserve">Потребность на выплату заработной платы в октябре 2012 года </t>
  </si>
  <si>
    <t>18,4</t>
  </si>
  <si>
    <t xml:space="preserve">Потребность на выплату заработной платы в октябре2012 года </t>
  </si>
  <si>
    <t xml:space="preserve"> </t>
  </si>
  <si>
    <t xml:space="preserve">Потребность на выплату заработной платы в октябрее  2012 года </t>
  </si>
  <si>
    <t xml:space="preserve">Потребность на выплату заработной платы в октябре 2012 году </t>
  </si>
  <si>
    <t>Вытегорского муниципального района</t>
  </si>
  <si>
    <t>Начальник Финансового управления                                                                                Н.Ю. Ивлева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</si>
</sst>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.0%"/>
    <numFmt numFmtId="173" formatCode="0#"/>
    <numFmt numFmtId="174" formatCode="0.0"/>
    <numFmt numFmtId="175" formatCode="#,##0.0"/>
  </numFmts>
  <fonts count="50">
    <font>
      <sz val="10"/>
      <name val="Arial Cyr"/>
      <family val="0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Arial Cyr"/>
      <family val="2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4" fillId="7" borderId="1" applyNumberFormat="0" applyAlignment="0" applyProtection="0"/>
    <xf numFmtId="0" fontId="35" fillId="14" borderId="2" applyNumberFormat="0" applyAlignment="0" applyProtection="0"/>
    <xf numFmtId="0" fontId="36" fillId="1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4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175" fontId="10" fillId="18" borderId="10" xfId="0" applyNumberFormat="1" applyFont="1" applyFill="1" applyBorder="1" applyAlignment="1" applyProtection="1">
      <alignment vertical="center" wrapText="1"/>
      <protection locked="0"/>
    </xf>
    <xf numFmtId="175" fontId="10" fillId="0" borderId="10" xfId="0" applyNumberFormat="1" applyFont="1" applyBorder="1" applyAlignment="1" applyProtection="1">
      <alignment horizontal="right" vertical="center" wrapText="1"/>
      <protection locked="0"/>
    </xf>
    <xf numFmtId="175" fontId="10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7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17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2" xfId="0" applyNumberFormat="1" applyFont="1" applyFill="1" applyBorder="1" applyAlignment="1" applyProtection="1">
      <alignment vertical="center" wrapText="1"/>
      <protection locked="0"/>
    </xf>
    <xf numFmtId="175" fontId="3" fillId="0" borderId="13" xfId="0" applyNumberFormat="1" applyFont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175" fontId="10" fillId="18" borderId="15" xfId="0" applyNumberFormat="1" applyFont="1" applyFill="1" applyBorder="1" applyAlignment="1" applyProtection="1">
      <alignment vertical="center" wrapText="1"/>
      <protection locked="0"/>
    </xf>
    <xf numFmtId="175" fontId="10" fillId="18" borderId="13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175" fontId="12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49" fontId="10" fillId="0" borderId="10" xfId="0" applyNumberFormat="1" applyFont="1" applyBorder="1" applyAlignment="1" applyProtection="1">
      <alignment horizontal="right" vertical="center" wrapText="1"/>
      <protection locked="0"/>
    </xf>
    <xf numFmtId="174" fontId="12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175" fontId="10" fillId="0" borderId="13" xfId="0" applyNumberFormat="1" applyFont="1" applyFill="1" applyBorder="1" applyAlignment="1" applyProtection="1">
      <alignment vertical="center" wrapText="1"/>
      <protection locked="0"/>
    </xf>
    <xf numFmtId="175" fontId="10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10" xfId="0" applyFont="1" applyBorder="1" applyAlignment="1" applyProtection="1">
      <alignment horizontal="center" vertical="top" wrapText="1"/>
      <protection locked="0"/>
    </xf>
    <xf numFmtId="175" fontId="23" fillId="0" borderId="12" xfId="0" applyNumberFormat="1" applyFont="1" applyFill="1" applyBorder="1" applyAlignment="1" applyProtection="1">
      <alignment vertical="center" wrapText="1"/>
      <protection locked="0"/>
    </xf>
    <xf numFmtId="175" fontId="22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/>
      <protection locked="0"/>
    </xf>
    <xf numFmtId="175" fontId="23" fillId="18" borderId="15" xfId="0" applyNumberFormat="1" applyFont="1" applyFill="1" applyBorder="1" applyAlignment="1" applyProtection="1">
      <alignment vertical="center" wrapText="1"/>
      <protection locked="0"/>
    </xf>
    <xf numFmtId="175" fontId="22" fillId="18" borderId="15" xfId="0" applyNumberFormat="1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>
      <alignment/>
    </xf>
    <xf numFmtId="175" fontId="10" fillId="0" borderId="18" xfId="0" applyNumberFormat="1" applyFont="1" applyFill="1" applyBorder="1" applyAlignment="1" applyProtection="1">
      <alignment vertical="center" wrapText="1"/>
      <protection locked="0"/>
    </xf>
    <xf numFmtId="175" fontId="12" fillId="0" borderId="19" xfId="0" applyNumberFormat="1" applyFont="1" applyFill="1" applyBorder="1" applyAlignment="1" applyProtection="1">
      <alignment vertical="center" wrapText="1"/>
      <protection locked="0"/>
    </xf>
    <xf numFmtId="175" fontId="11" fillId="0" borderId="19" xfId="0" applyNumberFormat="1" applyFont="1" applyBorder="1" applyAlignment="1" applyProtection="1">
      <alignment vertical="center" wrapText="1"/>
      <protection locked="0"/>
    </xf>
    <xf numFmtId="175" fontId="11" fillId="0" borderId="16" xfId="0" applyNumberFormat="1" applyFont="1" applyBorder="1" applyAlignment="1" applyProtection="1">
      <alignment vertical="center" wrapText="1"/>
      <protection locked="0"/>
    </xf>
    <xf numFmtId="175" fontId="11" fillId="0" borderId="10" xfId="0" applyNumberFormat="1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horizontal="center" vertical="top" wrapText="1"/>
      <protection locked="0"/>
    </xf>
    <xf numFmtId="175" fontId="10" fillId="18" borderId="15" xfId="0" applyNumberFormat="1" applyFont="1" applyFill="1" applyBorder="1" applyAlignment="1" applyProtection="1">
      <alignment horizontal="right" vertical="center" wrapText="1"/>
      <protection locked="0"/>
    </xf>
    <xf numFmtId="175" fontId="14" fillId="0" borderId="20" xfId="0" applyNumberFormat="1" applyFont="1" applyBorder="1" applyAlignment="1" applyProtection="1">
      <alignment horizontal="right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175" fontId="10" fillId="8" borderId="10" xfId="0" applyNumberFormat="1" applyFont="1" applyFill="1" applyBorder="1" applyAlignment="1" applyProtection="1">
      <alignment vertical="center" wrapText="1"/>
      <protection locked="0"/>
    </xf>
    <xf numFmtId="175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175" fontId="24" fillId="0" borderId="10" xfId="0" applyNumberFormat="1" applyFont="1" applyFill="1" applyBorder="1" applyAlignment="1" applyProtection="1">
      <alignment vertical="center" wrapText="1"/>
      <protection locked="0"/>
    </xf>
    <xf numFmtId="175" fontId="24" fillId="0" borderId="13" xfId="0" applyNumberFormat="1" applyFont="1" applyFill="1" applyBorder="1" applyAlignment="1" applyProtection="1">
      <alignment vertical="center" wrapText="1"/>
      <protection locked="0"/>
    </xf>
    <xf numFmtId="175" fontId="27" fillId="0" borderId="16" xfId="0" applyNumberFormat="1" applyFont="1" applyFill="1" applyBorder="1" applyAlignment="1" applyProtection="1">
      <alignment vertical="center" wrapText="1"/>
      <protection locked="0"/>
    </xf>
    <xf numFmtId="175" fontId="28" fillId="0" borderId="13" xfId="0" applyNumberFormat="1" applyFont="1" applyBorder="1" applyAlignment="1" applyProtection="1">
      <alignment/>
      <protection locked="0"/>
    </xf>
    <xf numFmtId="175" fontId="10" fillId="14" borderId="10" xfId="0" applyNumberFormat="1" applyFont="1" applyFill="1" applyBorder="1" applyAlignment="1" applyProtection="1">
      <alignment vertical="center" wrapText="1"/>
      <protection locked="0"/>
    </xf>
    <xf numFmtId="175" fontId="31" fillId="0" borderId="13" xfId="0" applyNumberFormat="1" applyFont="1" applyBorder="1" applyAlignment="1" applyProtection="1">
      <alignment/>
      <protection locked="0"/>
    </xf>
    <xf numFmtId="0" fontId="31" fillId="0" borderId="10" xfId="0" applyFont="1" applyBorder="1" applyAlignment="1" applyProtection="1">
      <alignment/>
      <protection locked="0"/>
    </xf>
    <xf numFmtId="175" fontId="13" fillId="0" borderId="13" xfId="0" applyNumberFormat="1" applyFont="1" applyBorder="1" applyAlignment="1" applyProtection="1">
      <alignment horizontal="center" vertical="center" wrapText="1"/>
      <protection locked="0"/>
    </xf>
    <xf numFmtId="175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4" fillId="16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10" borderId="0" xfId="0" applyNumberFormat="1" applyFont="1" applyFill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4" fillId="1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5" fontId="14" fillId="0" borderId="13" xfId="0" applyNumberFormat="1" applyFont="1" applyBorder="1" applyAlignment="1" applyProtection="1">
      <alignment horizontal="center" vertical="center" wrapText="1"/>
      <protection locked="0"/>
    </xf>
    <xf numFmtId="175" fontId="14" fillId="0" borderId="26" xfId="0" applyNumberFormat="1" applyFont="1" applyBorder="1" applyAlignment="1" applyProtection="1">
      <alignment horizontal="center" vertical="center" wrapText="1"/>
      <protection locked="0"/>
    </xf>
    <xf numFmtId="175" fontId="13" fillId="0" borderId="26" xfId="0" applyNumberFormat="1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top" wrapText="1"/>
      <protection locked="0"/>
    </xf>
    <xf numFmtId="0" fontId="21" fillId="0" borderId="13" xfId="0" applyFont="1" applyBorder="1" applyAlignment="1" applyProtection="1">
      <alignment horizontal="center" vertical="top" wrapText="1"/>
      <protection locked="0"/>
    </xf>
    <xf numFmtId="0" fontId="21" fillId="0" borderId="26" xfId="0" applyFont="1" applyBorder="1" applyAlignment="1" applyProtection="1">
      <alignment horizontal="center" vertical="top" wrapText="1"/>
      <protection locked="0"/>
    </xf>
    <xf numFmtId="0" fontId="21" fillId="0" borderId="16" xfId="0" applyFont="1" applyBorder="1" applyAlignment="1" applyProtection="1">
      <alignment horizontal="center" vertical="top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0" fontId="12" fillId="0" borderId="27" xfId="0" applyFont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1" width="7.125" style="16" customWidth="1"/>
    <col min="2" max="2" width="21.125" style="2" customWidth="1"/>
    <col min="3" max="3" width="9.00390625" style="2" customWidth="1"/>
    <col min="4" max="4" width="6.125" style="2" customWidth="1"/>
    <col min="5" max="5" width="17.25390625" style="2" customWidth="1"/>
    <col min="6" max="6" width="10.25390625" style="2" customWidth="1"/>
    <col min="7" max="7" width="7.00390625" style="2" customWidth="1"/>
    <col min="8" max="8" width="16.375" style="2" customWidth="1"/>
    <col min="9" max="9" width="11.00390625" style="2" customWidth="1"/>
    <col min="10" max="10" width="16.25390625" style="2" customWidth="1"/>
    <col min="11" max="11" width="13.625" style="2" customWidth="1"/>
    <col min="12" max="16384" width="9.125" style="2" customWidth="1"/>
  </cols>
  <sheetData>
    <row r="1" spans="1:11" ht="18" customHeight="1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8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0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29" customHeight="1">
      <c r="A5" s="17" t="s">
        <v>1</v>
      </c>
      <c r="B5" s="18" t="s">
        <v>29</v>
      </c>
      <c r="C5" s="18" t="s">
        <v>36</v>
      </c>
      <c r="D5" s="18" t="s">
        <v>37</v>
      </c>
      <c r="E5" s="18" t="s">
        <v>40</v>
      </c>
      <c r="F5" s="18" t="s">
        <v>36</v>
      </c>
      <c r="G5" s="18" t="s">
        <v>37</v>
      </c>
      <c r="H5" s="18" t="s">
        <v>34</v>
      </c>
      <c r="I5" s="18" t="s">
        <v>35</v>
      </c>
      <c r="J5" s="18" t="s">
        <v>9</v>
      </c>
      <c r="K5" s="18" t="s">
        <v>38</v>
      </c>
    </row>
    <row r="6" spans="1:11" ht="13.5" customHeight="1">
      <c r="A6" s="19">
        <v>1</v>
      </c>
      <c r="B6" s="20">
        <v>2</v>
      </c>
      <c r="C6" s="20">
        <v>3</v>
      </c>
      <c r="D6" s="19">
        <v>4</v>
      </c>
      <c r="E6" s="20">
        <v>5</v>
      </c>
      <c r="F6" s="20">
        <v>6</v>
      </c>
      <c r="G6" s="19">
        <v>7</v>
      </c>
      <c r="H6" s="19">
        <v>8</v>
      </c>
      <c r="I6" s="19">
        <v>9</v>
      </c>
      <c r="J6" s="19">
        <v>10</v>
      </c>
      <c r="K6" s="20">
        <v>11</v>
      </c>
    </row>
    <row r="7" spans="1:11" ht="12.75" customHeight="1">
      <c r="A7" s="21">
        <v>1</v>
      </c>
      <c r="B7" s="64">
        <f>C7+D7</f>
        <v>0</v>
      </c>
      <c r="C7" s="22"/>
      <c r="D7" s="22"/>
      <c r="E7" s="64">
        <f>F7+G7</f>
        <v>0</v>
      </c>
      <c r="F7" s="22"/>
      <c r="G7" s="22"/>
      <c r="H7" s="22"/>
      <c r="I7" s="22"/>
      <c r="J7" s="64">
        <f>B7+E7</f>
        <v>0</v>
      </c>
      <c r="K7" s="64">
        <f>D7+G7</f>
        <v>0</v>
      </c>
    </row>
    <row r="8" spans="1:11" ht="12.75" customHeight="1">
      <c r="A8" s="21">
        <v>2</v>
      </c>
      <c r="B8" s="64">
        <f aca="true" t="shared" si="0" ref="B8:B37">C8+D8</f>
        <v>0</v>
      </c>
      <c r="C8" s="22"/>
      <c r="D8" s="22"/>
      <c r="E8" s="64">
        <f aca="true" t="shared" si="1" ref="E8:E37">F8+G8</f>
        <v>0</v>
      </c>
      <c r="F8" s="22"/>
      <c r="G8" s="22"/>
      <c r="H8" s="22"/>
      <c r="I8" s="22"/>
      <c r="J8" s="64">
        <f aca="true" t="shared" si="2" ref="J8:J37">B8+E8</f>
        <v>0</v>
      </c>
      <c r="K8" s="64">
        <f aca="true" t="shared" si="3" ref="K8:K37">D8+G8</f>
        <v>0</v>
      </c>
    </row>
    <row r="9" spans="1:11" ht="12.75" customHeight="1">
      <c r="A9" s="21">
        <v>3</v>
      </c>
      <c r="B9" s="64">
        <f t="shared" si="0"/>
        <v>0</v>
      </c>
      <c r="C9" s="22"/>
      <c r="D9" s="22"/>
      <c r="E9" s="64">
        <f t="shared" si="1"/>
        <v>0</v>
      </c>
      <c r="F9" s="22"/>
      <c r="G9" s="22"/>
      <c r="H9" s="22"/>
      <c r="I9" s="22"/>
      <c r="J9" s="64">
        <f t="shared" si="2"/>
        <v>0</v>
      </c>
      <c r="K9" s="64">
        <f t="shared" si="3"/>
        <v>0</v>
      </c>
    </row>
    <row r="10" spans="1:11" ht="12.75" customHeight="1">
      <c r="A10" s="21">
        <v>4</v>
      </c>
      <c r="B10" s="64">
        <f t="shared" si="0"/>
        <v>0</v>
      </c>
      <c r="C10" s="22"/>
      <c r="D10" s="22"/>
      <c r="E10" s="64">
        <f t="shared" si="1"/>
        <v>0</v>
      </c>
      <c r="F10" s="22"/>
      <c r="G10" s="22"/>
      <c r="H10" s="22"/>
      <c r="I10" s="22"/>
      <c r="J10" s="64">
        <f t="shared" si="2"/>
        <v>0</v>
      </c>
      <c r="K10" s="64">
        <f t="shared" si="3"/>
        <v>0</v>
      </c>
    </row>
    <row r="11" spans="1:11" ht="12.75" customHeight="1">
      <c r="A11" s="21">
        <v>5</v>
      </c>
      <c r="B11" s="64">
        <f t="shared" si="0"/>
        <v>0</v>
      </c>
      <c r="C11" s="22"/>
      <c r="D11" s="22"/>
      <c r="E11" s="64">
        <f t="shared" si="1"/>
        <v>0</v>
      </c>
      <c r="F11" s="22"/>
      <c r="G11" s="22"/>
      <c r="H11" s="22"/>
      <c r="I11" s="22"/>
      <c r="J11" s="64">
        <f t="shared" si="2"/>
        <v>0</v>
      </c>
      <c r="K11" s="64">
        <f t="shared" si="3"/>
        <v>0</v>
      </c>
    </row>
    <row r="12" spans="1:11" ht="12.75" customHeight="1">
      <c r="A12" s="21">
        <v>6</v>
      </c>
      <c r="B12" s="64">
        <f t="shared" si="0"/>
        <v>0</v>
      </c>
      <c r="C12" s="22"/>
      <c r="D12" s="22"/>
      <c r="E12" s="64">
        <f t="shared" si="1"/>
        <v>0</v>
      </c>
      <c r="F12" s="22"/>
      <c r="G12" s="22"/>
      <c r="H12" s="22"/>
      <c r="I12" s="22"/>
      <c r="J12" s="64">
        <f t="shared" si="2"/>
        <v>0</v>
      </c>
      <c r="K12" s="64">
        <f t="shared" si="3"/>
        <v>0</v>
      </c>
    </row>
    <row r="13" spans="1:11" ht="12.75" customHeight="1">
      <c r="A13" s="21">
        <v>7</v>
      </c>
      <c r="B13" s="64">
        <f t="shared" si="0"/>
        <v>0</v>
      </c>
      <c r="C13" s="22"/>
      <c r="D13" s="22"/>
      <c r="E13" s="64">
        <f t="shared" si="1"/>
        <v>0</v>
      </c>
      <c r="F13" s="22"/>
      <c r="G13" s="22"/>
      <c r="H13" s="22"/>
      <c r="I13" s="22"/>
      <c r="J13" s="64">
        <f t="shared" si="2"/>
        <v>0</v>
      </c>
      <c r="K13" s="64">
        <f t="shared" si="3"/>
        <v>0</v>
      </c>
    </row>
    <row r="14" spans="1:11" ht="12.75" customHeight="1">
      <c r="A14" s="21">
        <v>8</v>
      </c>
      <c r="B14" s="64">
        <f t="shared" si="0"/>
        <v>0</v>
      </c>
      <c r="C14" s="22"/>
      <c r="D14" s="22"/>
      <c r="E14" s="64">
        <f t="shared" si="1"/>
        <v>0</v>
      </c>
      <c r="F14" s="22"/>
      <c r="G14" s="22"/>
      <c r="H14" s="22"/>
      <c r="I14" s="22"/>
      <c r="J14" s="64">
        <f t="shared" si="2"/>
        <v>0</v>
      </c>
      <c r="K14" s="64">
        <f t="shared" si="3"/>
        <v>0</v>
      </c>
    </row>
    <row r="15" spans="1:11" ht="12.75" customHeight="1">
      <c r="A15" s="21">
        <v>9</v>
      </c>
      <c r="B15" s="64">
        <f t="shared" si="0"/>
        <v>0</v>
      </c>
      <c r="C15" s="22"/>
      <c r="D15" s="22"/>
      <c r="E15" s="64">
        <f t="shared" si="1"/>
        <v>0</v>
      </c>
      <c r="F15" s="22"/>
      <c r="G15" s="22"/>
      <c r="H15" s="22"/>
      <c r="I15" s="22"/>
      <c r="J15" s="64">
        <f t="shared" si="2"/>
        <v>0</v>
      </c>
      <c r="K15" s="64">
        <f t="shared" si="3"/>
        <v>0</v>
      </c>
    </row>
    <row r="16" spans="1:11" ht="12.75" customHeight="1">
      <c r="A16" s="23">
        <v>10</v>
      </c>
      <c r="B16" s="64">
        <f t="shared" si="0"/>
        <v>4475.2</v>
      </c>
      <c r="C16" s="22">
        <v>4475.2</v>
      </c>
      <c r="D16" s="22"/>
      <c r="E16" s="64">
        <f t="shared" si="1"/>
        <v>1350.8</v>
      </c>
      <c r="F16" s="22">
        <v>1350.8</v>
      </c>
      <c r="G16" s="22"/>
      <c r="H16" s="22">
        <v>1101.4</v>
      </c>
      <c r="I16" s="22">
        <v>249.4</v>
      </c>
      <c r="J16" s="64">
        <f t="shared" si="2"/>
        <v>5826</v>
      </c>
      <c r="K16" s="64">
        <f t="shared" si="3"/>
        <v>0</v>
      </c>
    </row>
    <row r="17" spans="1:11" ht="12.75" customHeight="1">
      <c r="A17" s="23">
        <v>11</v>
      </c>
      <c r="B17" s="64">
        <f t="shared" si="0"/>
        <v>0</v>
      </c>
      <c r="C17" s="22"/>
      <c r="D17" s="22"/>
      <c r="E17" s="64">
        <f t="shared" si="1"/>
        <v>0</v>
      </c>
      <c r="F17" s="22"/>
      <c r="G17" s="22"/>
      <c r="H17" s="22"/>
      <c r="I17" s="22"/>
      <c r="J17" s="64">
        <f t="shared" si="2"/>
        <v>0</v>
      </c>
      <c r="K17" s="64">
        <f t="shared" si="3"/>
        <v>0</v>
      </c>
    </row>
    <row r="18" spans="1:11" ht="12.75" customHeight="1">
      <c r="A18" s="23">
        <v>12</v>
      </c>
      <c r="B18" s="64">
        <f t="shared" si="0"/>
        <v>0</v>
      </c>
      <c r="C18" s="22"/>
      <c r="D18" s="22"/>
      <c r="E18" s="64">
        <f t="shared" si="1"/>
        <v>0</v>
      </c>
      <c r="F18" s="22"/>
      <c r="G18" s="22"/>
      <c r="H18" s="22"/>
      <c r="I18" s="22"/>
      <c r="J18" s="64">
        <f t="shared" si="2"/>
        <v>0</v>
      </c>
      <c r="K18" s="64">
        <f t="shared" si="3"/>
        <v>0</v>
      </c>
    </row>
    <row r="19" spans="1:11" ht="12.75" customHeight="1">
      <c r="A19" s="23">
        <v>13</v>
      </c>
      <c r="B19" s="64">
        <f t="shared" si="0"/>
        <v>0</v>
      </c>
      <c r="C19" s="22"/>
      <c r="D19" s="22"/>
      <c r="E19" s="64">
        <f t="shared" si="1"/>
        <v>0</v>
      </c>
      <c r="F19" s="22"/>
      <c r="G19" s="22"/>
      <c r="H19" s="22"/>
      <c r="I19" s="22"/>
      <c r="J19" s="64">
        <f t="shared" si="2"/>
        <v>0</v>
      </c>
      <c r="K19" s="64">
        <f t="shared" si="3"/>
        <v>0</v>
      </c>
    </row>
    <row r="20" spans="1:11" ht="12.75" customHeight="1">
      <c r="A20" s="23">
        <v>14</v>
      </c>
      <c r="B20" s="64">
        <f t="shared" si="0"/>
        <v>0</v>
      </c>
      <c r="C20" s="22"/>
      <c r="D20" s="22"/>
      <c r="E20" s="64">
        <f t="shared" si="1"/>
        <v>0</v>
      </c>
      <c r="F20" s="22"/>
      <c r="G20" s="22"/>
      <c r="H20" s="22"/>
      <c r="I20" s="22"/>
      <c r="J20" s="64">
        <f t="shared" si="2"/>
        <v>0</v>
      </c>
      <c r="K20" s="64">
        <f t="shared" si="3"/>
        <v>0</v>
      </c>
    </row>
    <row r="21" spans="1:11" ht="12.75" customHeight="1">
      <c r="A21" s="23">
        <v>15</v>
      </c>
      <c r="B21" s="64">
        <f t="shared" si="0"/>
        <v>0</v>
      </c>
      <c r="C21" s="22"/>
      <c r="D21" s="22"/>
      <c r="E21" s="64">
        <f t="shared" si="1"/>
        <v>0</v>
      </c>
      <c r="F21" s="22"/>
      <c r="G21" s="22"/>
      <c r="H21" s="22"/>
      <c r="I21" s="22"/>
      <c r="J21" s="64">
        <f t="shared" si="2"/>
        <v>0</v>
      </c>
      <c r="K21" s="64">
        <f t="shared" si="3"/>
        <v>0</v>
      </c>
    </row>
    <row r="22" spans="1:11" ht="12.75" customHeight="1">
      <c r="A22" s="23">
        <v>16</v>
      </c>
      <c r="B22" s="64">
        <f t="shared" si="0"/>
        <v>0</v>
      </c>
      <c r="C22" s="22"/>
      <c r="D22" s="22"/>
      <c r="E22" s="64">
        <f t="shared" si="1"/>
        <v>0</v>
      </c>
      <c r="F22" s="22"/>
      <c r="G22" s="22"/>
      <c r="H22" s="22"/>
      <c r="I22" s="22"/>
      <c r="J22" s="64">
        <f t="shared" si="2"/>
        <v>0</v>
      </c>
      <c r="K22" s="64">
        <f t="shared" si="3"/>
        <v>0</v>
      </c>
    </row>
    <row r="23" spans="1:11" ht="12.75" customHeight="1">
      <c r="A23" s="23">
        <v>17</v>
      </c>
      <c r="B23" s="64">
        <f t="shared" si="0"/>
        <v>0</v>
      </c>
      <c r="C23" s="22"/>
      <c r="D23" s="22"/>
      <c r="E23" s="64">
        <f t="shared" si="1"/>
        <v>0</v>
      </c>
      <c r="F23" s="22"/>
      <c r="G23" s="22"/>
      <c r="H23" s="22"/>
      <c r="I23" s="22"/>
      <c r="J23" s="64">
        <f t="shared" si="2"/>
        <v>0</v>
      </c>
      <c r="K23" s="64">
        <f t="shared" si="3"/>
        <v>0</v>
      </c>
    </row>
    <row r="24" spans="1:11" ht="12.75" customHeight="1">
      <c r="A24" s="23">
        <v>18</v>
      </c>
      <c r="B24" s="64">
        <f t="shared" si="0"/>
        <v>0</v>
      </c>
      <c r="C24" s="22"/>
      <c r="D24" s="22"/>
      <c r="E24" s="64">
        <f t="shared" si="1"/>
        <v>0</v>
      </c>
      <c r="F24" s="22"/>
      <c r="G24" s="22"/>
      <c r="H24" s="22"/>
      <c r="I24" s="22"/>
      <c r="J24" s="64">
        <f t="shared" si="2"/>
        <v>0</v>
      </c>
      <c r="K24" s="64">
        <f t="shared" si="3"/>
        <v>0</v>
      </c>
    </row>
    <row r="25" spans="1:11" ht="12.75" customHeight="1">
      <c r="A25" s="23">
        <v>19</v>
      </c>
      <c r="B25" s="64">
        <f t="shared" si="0"/>
        <v>0</v>
      </c>
      <c r="C25" s="22"/>
      <c r="D25" s="22"/>
      <c r="E25" s="64">
        <f t="shared" si="1"/>
        <v>0</v>
      </c>
      <c r="F25" s="22"/>
      <c r="G25" s="22"/>
      <c r="H25" s="22"/>
      <c r="I25" s="22"/>
      <c r="J25" s="64">
        <f t="shared" si="2"/>
        <v>0</v>
      </c>
      <c r="K25" s="64">
        <f t="shared" si="3"/>
        <v>0</v>
      </c>
    </row>
    <row r="26" spans="1:11" ht="12.75" customHeight="1">
      <c r="A26" s="23">
        <v>20</v>
      </c>
      <c r="B26" s="64">
        <f t="shared" si="0"/>
        <v>0</v>
      </c>
      <c r="C26" s="22"/>
      <c r="D26" s="22"/>
      <c r="E26" s="64">
        <f t="shared" si="1"/>
        <v>0</v>
      </c>
      <c r="F26" s="22"/>
      <c r="G26" s="22"/>
      <c r="H26" s="22"/>
      <c r="I26" s="22"/>
      <c r="J26" s="64">
        <f t="shared" si="2"/>
        <v>0</v>
      </c>
      <c r="K26" s="64">
        <f t="shared" si="3"/>
        <v>0</v>
      </c>
    </row>
    <row r="27" spans="1:11" ht="12.75" customHeight="1">
      <c r="A27" s="23">
        <v>21</v>
      </c>
      <c r="B27" s="64">
        <f t="shared" si="0"/>
        <v>0</v>
      </c>
      <c r="C27" s="22"/>
      <c r="D27" s="22"/>
      <c r="E27" s="64">
        <f t="shared" si="1"/>
        <v>0</v>
      </c>
      <c r="F27" s="22"/>
      <c r="G27" s="22"/>
      <c r="H27" s="22"/>
      <c r="I27" s="22"/>
      <c r="J27" s="64">
        <f t="shared" si="2"/>
        <v>0</v>
      </c>
      <c r="K27" s="64">
        <f t="shared" si="3"/>
        <v>0</v>
      </c>
    </row>
    <row r="28" spans="1:11" ht="12.75" customHeight="1">
      <c r="A28" s="23">
        <v>22</v>
      </c>
      <c r="B28" s="64">
        <f t="shared" si="0"/>
        <v>0</v>
      </c>
      <c r="C28" s="22"/>
      <c r="D28" s="22"/>
      <c r="E28" s="64">
        <f t="shared" si="1"/>
        <v>0</v>
      </c>
      <c r="F28" s="22"/>
      <c r="G28" s="22"/>
      <c r="H28" s="22"/>
      <c r="I28" s="22"/>
      <c r="J28" s="64">
        <f t="shared" si="2"/>
        <v>0</v>
      </c>
      <c r="K28" s="64">
        <f t="shared" si="3"/>
        <v>0</v>
      </c>
    </row>
    <row r="29" spans="1:11" ht="12.75" customHeight="1">
      <c r="A29" s="23">
        <v>23</v>
      </c>
      <c r="B29" s="64">
        <f t="shared" si="0"/>
        <v>0</v>
      </c>
      <c r="C29" s="22"/>
      <c r="D29" s="22"/>
      <c r="E29" s="64">
        <f t="shared" si="1"/>
        <v>0</v>
      </c>
      <c r="F29" s="22"/>
      <c r="G29" s="22"/>
      <c r="H29" s="22"/>
      <c r="I29" s="22"/>
      <c r="J29" s="64">
        <f t="shared" si="2"/>
        <v>0</v>
      </c>
      <c r="K29" s="64">
        <f t="shared" si="3"/>
        <v>0</v>
      </c>
    </row>
    <row r="30" spans="1:11" ht="12.75" customHeight="1">
      <c r="A30" s="23">
        <v>24</v>
      </c>
      <c r="B30" s="64">
        <f t="shared" si="0"/>
        <v>0</v>
      </c>
      <c r="C30" s="22"/>
      <c r="D30" s="22"/>
      <c r="E30" s="64">
        <f t="shared" si="1"/>
        <v>0</v>
      </c>
      <c r="F30" s="22"/>
      <c r="G30" s="22"/>
      <c r="H30" s="22"/>
      <c r="I30" s="22"/>
      <c r="J30" s="64">
        <f t="shared" si="2"/>
        <v>0</v>
      </c>
      <c r="K30" s="64">
        <f t="shared" si="3"/>
        <v>0</v>
      </c>
    </row>
    <row r="31" spans="1:11" ht="12.75" customHeight="1">
      <c r="A31" s="23">
        <v>25</v>
      </c>
      <c r="B31" s="64">
        <f t="shared" si="0"/>
        <v>0</v>
      </c>
      <c r="C31" s="22"/>
      <c r="D31" s="22"/>
      <c r="E31" s="64">
        <f t="shared" si="1"/>
        <v>0</v>
      </c>
      <c r="F31" s="22"/>
      <c r="G31" s="22"/>
      <c r="H31" s="22"/>
      <c r="I31" s="22"/>
      <c r="J31" s="64">
        <f t="shared" si="2"/>
        <v>0</v>
      </c>
      <c r="K31" s="64">
        <f t="shared" si="3"/>
        <v>0</v>
      </c>
    </row>
    <row r="32" spans="1:11" ht="12.75" customHeight="1">
      <c r="A32" s="23">
        <v>26</v>
      </c>
      <c r="B32" s="64">
        <f t="shared" si="0"/>
        <v>0</v>
      </c>
      <c r="C32" s="22"/>
      <c r="D32" s="22"/>
      <c r="E32" s="64">
        <f t="shared" si="1"/>
        <v>0</v>
      </c>
      <c r="F32" s="22"/>
      <c r="G32" s="22"/>
      <c r="H32" s="22"/>
      <c r="I32" s="22"/>
      <c r="J32" s="64">
        <f t="shared" si="2"/>
        <v>0</v>
      </c>
      <c r="K32" s="64">
        <f t="shared" si="3"/>
        <v>0</v>
      </c>
    </row>
    <row r="33" spans="1:11" ht="12.75" customHeight="1">
      <c r="A33" s="23">
        <v>27</v>
      </c>
      <c r="B33" s="64">
        <f t="shared" si="0"/>
        <v>1659.5</v>
      </c>
      <c r="C33" s="22"/>
      <c r="D33" s="22">
        <v>1659.5</v>
      </c>
      <c r="E33" s="64">
        <f t="shared" si="1"/>
        <v>586.5</v>
      </c>
      <c r="F33" s="22"/>
      <c r="G33" s="22">
        <v>586.5</v>
      </c>
      <c r="H33" s="22">
        <v>480.3</v>
      </c>
      <c r="I33" s="22">
        <v>106.2</v>
      </c>
      <c r="J33" s="64">
        <f t="shared" si="2"/>
        <v>2246</v>
      </c>
      <c r="K33" s="64">
        <f t="shared" si="3"/>
        <v>2246</v>
      </c>
    </row>
    <row r="34" spans="1:11" ht="12.75" customHeight="1">
      <c r="A34" s="23">
        <v>28</v>
      </c>
      <c r="B34" s="64">
        <f t="shared" si="0"/>
        <v>0</v>
      </c>
      <c r="C34" s="22"/>
      <c r="D34" s="22"/>
      <c r="E34" s="64">
        <f t="shared" si="1"/>
        <v>0</v>
      </c>
      <c r="F34" s="22"/>
      <c r="G34" s="22"/>
      <c r="H34" s="22"/>
      <c r="I34" s="22"/>
      <c r="J34" s="64">
        <f t="shared" si="2"/>
        <v>0</v>
      </c>
      <c r="K34" s="64">
        <f t="shared" si="3"/>
        <v>0</v>
      </c>
    </row>
    <row r="35" spans="1:11" ht="12.75" customHeight="1">
      <c r="A35" s="23">
        <v>29</v>
      </c>
      <c r="B35" s="64">
        <f t="shared" si="0"/>
        <v>0</v>
      </c>
      <c r="C35" s="22"/>
      <c r="D35" s="22"/>
      <c r="E35" s="64">
        <f t="shared" si="1"/>
        <v>0</v>
      </c>
      <c r="F35" s="22"/>
      <c r="G35" s="22"/>
      <c r="H35" s="22"/>
      <c r="I35" s="22"/>
      <c r="J35" s="64">
        <f t="shared" si="2"/>
        <v>0</v>
      </c>
      <c r="K35" s="64">
        <f t="shared" si="3"/>
        <v>0</v>
      </c>
    </row>
    <row r="36" spans="1:11" ht="12.75" customHeight="1">
      <c r="A36" s="23">
        <v>30</v>
      </c>
      <c r="B36" s="64">
        <f t="shared" si="0"/>
        <v>0</v>
      </c>
      <c r="C36" s="22"/>
      <c r="D36" s="22"/>
      <c r="E36" s="64">
        <f t="shared" si="1"/>
        <v>0</v>
      </c>
      <c r="F36" s="22"/>
      <c r="G36" s="22"/>
      <c r="H36" s="22"/>
      <c r="I36" s="22"/>
      <c r="J36" s="64">
        <f t="shared" si="2"/>
        <v>0</v>
      </c>
      <c r="K36" s="64">
        <f t="shared" si="3"/>
        <v>0</v>
      </c>
    </row>
    <row r="37" spans="1:11" ht="12.75" customHeight="1">
      <c r="A37" s="23">
        <v>31</v>
      </c>
      <c r="B37" s="64">
        <f t="shared" si="0"/>
        <v>0</v>
      </c>
      <c r="C37" s="22"/>
      <c r="D37" s="22"/>
      <c r="E37" s="64">
        <f t="shared" si="1"/>
        <v>0</v>
      </c>
      <c r="F37" s="22"/>
      <c r="G37" s="22"/>
      <c r="H37" s="22"/>
      <c r="I37" s="22"/>
      <c r="J37" s="64">
        <f t="shared" si="2"/>
        <v>0</v>
      </c>
      <c r="K37" s="64">
        <f t="shared" si="3"/>
        <v>0</v>
      </c>
    </row>
    <row r="38" spans="1:11" ht="12.75" customHeight="1">
      <c r="A38" s="23" t="s">
        <v>0</v>
      </c>
      <c r="B38" s="64">
        <f aca="true" t="shared" si="4" ref="B38:K38">SUM(B7:B37)</f>
        <v>6134.7</v>
      </c>
      <c r="C38" s="64">
        <f t="shared" si="4"/>
        <v>4475.2</v>
      </c>
      <c r="D38" s="64">
        <f t="shared" si="4"/>
        <v>1659.5</v>
      </c>
      <c r="E38" s="64">
        <f t="shared" si="4"/>
        <v>1937.3</v>
      </c>
      <c r="F38" s="64">
        <f t="shared" si="4"/>
        <v>1350.8</v>
      </c>
      <c r="G38" s="64">
        <f t="shared" si="4"/>
        <v>586.5</v>
      </c>
      <c r="H38" s="64">
        <f t="shared" si="4"/>
        <v>1581.7</v>
      </c>
      <c r="I38" s="64">
        <f t="shared" si="4"/>
        <v>355.6</v>
      </c>
      <c r="J38" s="64">
        <f t="shared" si="4"/>
        <v>8072</v>
      </c>
      <c r="K38" s="64">
        <f t="shared" si="4"/>
        <v>2246</v>
      </c>
    </row>
    <row r="39" spans="1:11" ht="26.25" customHeight="1">
      <c r="A39" s="79" t="s">
        <v>7</v>
      </c>
      <c r="B39" s="80"/>
      <c r="C39" s="80"/>
      <c r="D39" s="80"/>
      <c r="E39" s="80"/>
      <c r="F39" s="80"/>
      <c r="G39" s="80"/>
      <c r="H39" s="80"/>
      <c r="I39" s="80"/>
      <c r="J39" s="80"/>
      <c r="K39" s="7">
        <v>23976.2</v>
      </c>
    </row>
    <row r="40" spans="1:11" ht="42.75" customHeight="1">
      <c r="A40" s="79" t="s">
        <v>10</v>
      </c>
      <c r="B40" s="80"/>
      <c r="C40" s="80"/>
      <c r="D40" s="80"/>
      <c r="E40" s="80"/>
      <c r="F40" s="80"/>
      <c r="G40" s="80"/>
      <c r="H40" s="80"/>
      <c r="I40" s="80"/>
      <c r="J40" s="80"/>
      <c r="K40" s="7">
        <v>0</v>
      </c>
    </row>
    <row r="41" spans="1:11" ht="27.75" customHeight="1">
      <c r="A41" s="82"/>
      <c r="B41" s="84" t="s">
        <v>3</v>
      </c>
      <c r="C41" s="84"/>
      <c r="D41" s="84"/>
      <c r="E41" s="84"/>
      <c r="F41" s="84"/>
      <c r="G41" s="84"/>
      <c r="H41" s="84"/>
      <c r="I41" s="84"/>
      <c r="J41" s="84"/>
      <c r="K41" s="82"/>
    </row>
    <row r="42" spans="1:11" ht="17.25" customHeight="1">
      <c r="A42" s="82"/>
      <c r="B42" s="7">
        <f>C42+D42</f>
        <v>4576.2</v>
      </c>
      <c r="C42" s="7">
        <v>4576.2</v>
      </c>
      <c r="D42" s="7"/>
      <c r="E42" s="7">
        <f>F42+G42</f>
        <v>1842.4</v>
      </c>
      <c r="F42" s="7">
        <v>1842.4</v>
      </c>
      <c r="G42" s="7"/>
      <c r="H42" s="7">
        <v>1493.6</v>
      </c>
      <c r="I42" s="7">
        <v>331.3</v>
      </c>
      <c r="J42" s="6">
        <f>B42+E42</f>
        <v>6418.6</v>
      </c>
      <c r="K42" s="82"/>
    </row>
    <row r="43" spans="1:11" ht="33" customHeight="1">
      <c r="A43" s="82"/>
      <c r="B43" s="85" t="s">
        <v>4</v>
      </c>
      <c r="C43" s="85"/>
      <c r="D43" s="85"/>
      <c r="E43" s="85"/>
      <c r="F43" s="85"/>
      <c r="G43" s="85"/>
      <c r="H43" s="85"/>
      <c r="I43" s="85"/>
      <c r="J43" s="85"/>
      <c r="K43" s="82"/>
    </row>
    <row r="44" spans="1:11" ht="17.25" customHeight="1">
      <c r="A44" s="82"/>
      <c r="B44" s="7">
        <f>C44+D44</f>
        <v>4576.2</v>
      </c>
      <c r="C44" s="7">
        <v>4576.2</v>
      </c>
      <c r="D44" s="7"/>
      <c r="E44" s="7">
        <f>F44+G44</f>
        <v>1842.4</v>
      </c>
      <c r="F44" s="7">
        <v>1842.4</v>
      </c>
      <c r="G44" s="7"/>
      <c r="H44" s="7">
        <v>1493.6</v>
      </c>
      <c r="I44" s="7">
        <v>331.3</v>
      </c>
      <c r="J44" s="6">
        <f>B44+E44</f>
        <v>6418.6</v>
      </c>
      <c r="K44" s="82"/>
    </row>
    <row r="45" spans="1:11" ht="48" customHeight="1">
      <c r="A45" s="82"/>
      <c r="B45" s="85" t="s">
        <v>30</v>
      </c>
      <c r="C45" s="85"/>
      <c r="D45" s="85"/>
      <c r="E45" s="85"/>
      <c r="F45" s="85"/>
      <c r="G45" s="85"/>
      <c r="H45" s="85"/>
      <c r="I45" s="85"/>
      <c r="J45" s="85"/>
      <c r="K45" s="82"/>
    </row>
    <row r="46" spans="1:11" ht="17.25" customHeight="1">
      <c r="A46" s="82"/>
      <c r="B46" s="7">
        <f>C46+D46</f>
        <v>0</v>
      </c>
      <c r="C46" s="7"/>
      <c r="D46" s="7"/>
      <c r="E46" s="7">
        <f>F46+G46</f>
        <v>0</v>
      </c>
      <c r="F46" s="7"/>
      <c r="G46" s="7"/>
      <c r="H46" s="7"/>
      <c r="I46" s="7"/>
      <c r="J46" s="6">
        <f>B46+E46</f>
        <v>0</v>
      </c>
      <c r="K46" s="82"/>
    </row>
    <row r="47" spans="1:11" ht="32.25" customHeight="1">
      <c r="A47" s="82"/>
      <c r="B47" s="74" t="s">
        <v>8</v>
      </c>
      <c r="C47" s="74"/>
      <c r="D47" s="74"/>
      <c r="E47" s="74"/>
      <c r="F47" s="74"/>
      <c r="G47" s="74"/>
      <c r="H47" s="74"/>
      <c r="I47" s="74"/>
      <c r="J47" s="74"/>
      <c r="K47" s="82"/>
    </row>
    <row r="48" spans="1:11" ht="17.25" customHeight="1" thickBot="1">
      <c r="A48" s="83"/>
      <c r="B48" s="60">
        <f>C48+D48</f>
        <v>0</v>
      </c>
      <c r="C48" s="60">
        <f>C42-C44-C46</f>
        <v>0</v>
      </c>
      <c r="D48" s="60">
        <f>D42-D44-D46</f>
        <v>0</v>
      </c>
      <c r="E48" s="60">
        <f>F48+G48</f>
        <v>0</v>
      </c>
      <c r="F48" s="60">
        <f>F42-F44-F46</f>
        <v>0</v>
      </c>
      <c r="G48" s="60">
        <f>G42-G44-G46</f>
        <v>0</v>
      </c>
      <c r="H48" s="60"/>
      <c r="I48" s="60"/>
      <c r="J48" s="34">
        <f>B48+E48</f>
        <v>0</v>
      </c>
      <c r="K48" s="83"/>
    </row>
    <row r="49" spans="1:11" ht="26.25" customHeight="1" thickBot="1">
      <c r="A49" s="75" t="s">
        <v>16</v>
      </c>
      <c r="B49" s="76"/>
      <c r="C49" s="76"/>
      <c r="D49" s="76"/>
      <c r="E49" s="76"/>
      <c r="F49" s="76"/>
      <c r="G49" s="76"/>
      <c r="H49" s="76"/>
      <c r="I49" s="76"/>
      <c r="J49" s="76"/>
      <c r="K49" s="61">
        <v>16036.3</v>
      </c>
    </row>
    <row r="50" spans="1:11" ht="26.25" customHeight="1">
      <c r="A50" s="110" t="s">
        <v>67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24" customHeight="1">
      <c r="A51" s="81" t="s">
        <v>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1:11" ht="12.75" customHeight="1">
      <c r="A52" s="9"/>
      <c r="B52" s="10"/>
      <c r="C52" s="10"/>
      <c r="D52" s="10"/>
      <c r="E52" s="10"/>
      <c r="F52" s="10"/>
      <c r="G52" s="10"/>
      <c r="H52" s="10"/>
      <c r="I52" s="10"/>
      <c r="J52" s="11"/>
      <c r="K52" s="11"/>
    </row>
    <row r="53" spans="1:11" ht="12.75" customHeight="1">
      <c r="A53" s="9"/>
      <c r="B53" s="10"/>
      <c r="C53" s="10"/>
      <c r="D53" s="10"/>
      <c r="E53" s="10"/>
      <c r="F53" s="10"/>
      <c r="G53" s="10"/>
      <c r="H53" s="10"/>
      <c r="I53" s="10"/>
      <c r="J53" s="11"/>
      <c r="K53" s="11"/>
    </row>
    <row r="54" spans="1:11" ht="12.75" customHeight="1">
      <c r="A54" s="9"/>
      <c r="B54" s="10"/>
      <c r="C54" s="10"/>
      <c r="D54" s="10"/>
      <c r="E54" s="10"/>
      <c r="F54" s="10"/>
      <c r="G54" s="10"/>
      <c r="H54" s="10"/>
      <c r="I54" s="10"/>
      <c r="J54" s="11"/>
      <c r="K54" s="11"/>
    </row>
    <row r="55" spans="1:11" ht="12.75" customHeight="1">
      <c r="A55" s="9"/>
      <c r="B55" s="10"/>
      <c r="C55" s="10"/>
      <c r="D55" s="10"/>
      <c r="E55" s="10"/>
      <c r="F55" s="10"/>
      <c r="G55" s="10"/>
      <c r="H55" s="10"/>
      <c r="I55" s="10"/>
      <c r="J55" s="11"/>
      <c r="K55" s="11"/>
    </row>
    <row r="56" spans="1:11" ht="12.75" customHeight="1">
      <c r="A56" s="9"/>
      <c r="B56" s="10"/>
      <c r="C56" s="10"/>
      <c r="D56" s="10"/>
      <c r="E56" s="10"/>
      <c r="F56" s="10"/>
      <c r="G56" s="10"/>
      <c r="H56" s="10"/>
      <c r="I56" s="10"/>
      <c r="J56" s="11"/>
      <c r="K56" s="11"/>
    </row>
    <row r="57" spans="1:11" ht="12.75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11"/>
    </row>
    <row r="58" spans="1:11" ht="12.75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11"/>
    </row>
    <row r="59" spans="1:11" ht="12.75" customHeight="1">
      <c r="A59" s="9"/>
      <c r="B59" s="10"/>
      <c r="C59" s="10"/>
      <c r="D59" s="10"/>
      <c r="E59" s="10"/>
      <c r="F59" s="10"/>
      <c r="G59" s="10"/>
      <c r="H59" s="10"/>
      <c r="I59" s="10"/>
      <c r="J59" s="11"/>
      <c r="K59" s="11"/>
    </row>
    <row r="60" spans="1:11" ht="12.75" customHeight="1">
      <c r="A60" s="9"/>
      <c r="B60" s="10"/>
      <c r="C60" s="10"/>
      <c r="D60" s="10"/>
      <c r="E60" s="10"/>
      <c r="F60" s="10"/>
      <c r="G60" s="10"/>
      <c r="H60" s="10"/>
      <c r="I60" s="10"/>
      <c r="J60" s="11"/>
      <c r="K60" s="11"/>
    </row>
    <row r="61" spans="1:11" ht="12.75" customHeight="1">
      <c r="A61" s="9"/>
      <c r="B61" s="10"/>
      <c r="C61" s="10"/>
      <c r="D61" s="10"/>
      <c r="E61" s="10"/>
      <c r="F61" s="10"/>
      <c r="G61" s="10"/>
      <c r="H61" s="10"/>
      <c r="I61" s="10"/>
      <c r="J61" s="11"/>
      <c r="K61" s="11"/>
    </row>
    <row r="62" spans="1:11" ht="12.75" customHeight="1">
      <c r="A62" s="9"/>
      <c r="B62" s="10"/>
      <c r="C62" s="10"/>
      <c r="D62" s="10"/>
      <c r="E62" s="10"/>
      <c r="F62" s="10"/>
      <c r="G62" s="10"/>
      <c r="H62" s="10"/>
      <c r="I62" s="10"/>
      <c r="J62" s="12"/>
      <c r="K62" s="12"/>
    </row>
    <row r="63" spans="1:11" ht="12.75" customHeight="1">
      <c r="A63" s="9"/>
      <c r="B63" s="10"/>
      <c r="C63" s="10"/>
      <c r="D63" s="10"/>
      <c r="E63" s="10"/>
      <c r="F63" s="10"/>
      <c r="G63" s="10"/>
      <c r="H63" s="10"/>
      <c r="I63" s="10"/>
      <c r="J63" s="12"/>
      <c r="K63" s="12"/>
    </row>
    <row r="64" spans="1:11" ht="12.75" customHeight="1">
      <c r="A64" s="9"/>
      <c r="B64" s="10"/>
      <c r="C64" s="10"/>
      <c r="D64" s="10"/>
      <c r="E64" s="10"/>
      <c r="F64" s="10"/>
      <c r="G64" s="10"/>
      <c r="H64" s="10"/>
      <c r="I64" s="10"/>
      <c r="J64" s="12"/>
      <c r="K64" s="12"/>
    </row>
    <row r="65" spans="1:11" ht="12.75" customHeight="1">
      <c r="A65" s="9"/>
      <c r="B65" s="10"/>
      <c r="C65" s="10"/>
      <c r="D65" s="10"/>
      <c r="E65" s="10"/>
      <c r="F65" s="10"/>
      <c r="G65" s="10"/>
      <c r="H65" s="10"/>
      <c r="I65" s="10"/>
      <c r="J65" s="12"/>
      <c r="K65" s="12"/>
    </row>
    <row r="66" spans="1:11" ht="12.75" customHeight="1">
      <c r="A66" s="9"/>
      <c r="B66" s="10"/>
      <c r="C66" s="10"/>
      <c r="D66" s="10"/>
      <c r="E66" s="10"/>
      <c r="F66" s="10"/>
      <c r="G66" s="10"/>
      <c r="H66" s="10"/>
      <c r="I66" s="10"/>
      <c r="J66" s="12"/>
      <c r="K66" s="12"/>
    </row>
    <row r="67" spans="1:11" ht="12.75" customHeight="1">
      <c r="A67" s="9"/>
      <c r="B67" s="10"/>
      <c r="C67" s="10"/>
      <c r="D67" s="10"/>
      <c r="E67" s="10"/>
      <c r="F67" s="10"/>
      <c r="G67" s="10"/>
      <c r="H67" s="10"/>
      <c r="I67" s="10"/>
      <c r="J67" s="12"/>
      <c r="K67" s="12"/>
    </row>
    <row r="68" spans="1:11" ht="12.75" customHeight="1">
      <c r="A68" s="9"/>
      <c r="B68" s="13"/>
      <c r="C68" s="13"/>
      <c r="D68" s="13"/>
      <c r="E68" s="13"/>
      <c r="F68" s="13"/>
      <c r="G68" s="13"/>
      <c r="H68" s="13"/>
      <c r="I68" s="13"/>
      <c r="J68" s="12"/>
      <c r="K68" s="12"/>
    </row>
    <row r="69" spans="1:11" ht="12.75" customHeight="1">
      <c r="A69" s="9"/>
      <c r="B69" s="13"/>
      <c r="C69" s="13"/>
      <c r="D69" s="13"/>
      <c r="E69" s="13"/>
      <c r="F69" s="13"/>
      <c r="G69" s="13"/>
      <c r="H69" s="13"/>
      <c r="I69" s="13"/>
      <c r="J69" s="12"/>
      <c r="K69" s="12"/>
    </row>
    <row r="70" spans="1:11" ht="12.75" customHeight="1">
      <c r="A70" s="9"/>
      <c r="B70" s="13"/>
      <c r="C70" s="13"/>
      <c r="D70" s="13"/>
      <c r="E70" s="13"/>
      <c r="F70" s="13"/>
      <c r="G70" s="13"/>
      <c r="H70" s="13"/>
      <c r="I70" s="13"/>
      <c r="J70" s="12"/>
      <c r="K70" s="12"/>
    </row>
    <row r="71" spans="1:11" ht="12.75" customHeight="1">
      <c r="A71" s="9"/>
      <c r="B71" s="13"/>
      <c r="C71" s="13"/>
      <c r="D71" s="13"/>
      <c r="E71" s="13"/>
      <c r="F71" s="13"/>
      <c r="G71" s="13"/>
      <c r="H71" s="13"/>
      <c r="I71" s="13"/>
      <c r="J71" s="12"/>
      <c r="K71" s="12"/>
    </row>
    <row r="72" spans="1:11" ht="12.75" customHeight="1">
      <c r="A72" s="9"/>
      <c r="B72" s="13"/>
      <c r="C72" s="13"/>
      <c r="D72" s="13"/>
      <c r="E72" s="13"/>
      <c r="F72" s="13"/>
      <c r="G72" s="13"/>
      <c r="H72" s="13"/>
      <c r="I72" s="13"/>
      <c r="J72" s="12"/>
      <c r="K72" s="12"/>
    </row>
    <row r="73" spans="1:11" ht="12.75" customHeight="1">
      <c r="A73" s="9"/>
      <c r="B73" s="13"/>
      <c r="C73" s="13"/>
      <c r="D73" s="13"/>
      <c r="E73" s="13"/>
      <c r="F73" s="13"/>
      <c r="G73" s="13"/>
      <c r="H73" s="13"/>
      <c r="I73" s="13"/>
      <c r="J73" s="12"/>
      <c r="K73" s="12"/>
    </row>
    <row r="74" spans="1:11" ht="12.75" customHeight="1">
      <c r="A74" s="9"/>
      <c r="B74" s="13"/>
      <c r="C74" s="13"/>
      <c r="D74" s="13"/>
      <c r="E74" s="13"/>
      <c r="F74" s="13"/>
      <c r="G74" s="13"/>
      <c r="H74" s="13"/>
      <c r="I74" s="13"/>
      <c r="J74" s="12"/>
      <c r="K74" s="12"/>
    </row>
    <row r="75" spans="1:11" ht="12.75" customHeight="1">
      <c r="A75" s="9"/>
      <c r="B75" s="13"/>
      <c r="C75" s="13"/>
      <c r="D75" s="13"/>
      <c r="E75" s="13"/>
      <c r="F75" s="13"/>
      <c r="G75" s="13"/>
      <c r="H75" s="13"/>
      <c r="I75" s="13"/>
      <c r="J75" s="12"/>
      <c r="K75" s="12"/>
    </row>
    <row r="76" spans="1:11" ht="12.75" customHeight="1">
      <c r="A76" s="9"/>
      <c r="B76" s="13"/>
      <c r="C76" s="13"/>
      <c r="D76" s="13"/>
      <c r="E76" s="13"/>
      <c r="F76" s="13"/>
      <c r="G76" s="13"/>
      <c r="H76" s="13"/>
      <c r="I76" s="13"/>
      <c r="J76" s="12"/>
      <c r="K76" s="12"/>
    </row>
    <row r="77" spans="1:11" ht="12.75" customHeight="1">
      <c r="A77" s="9"/>
      <c r="B77" s="13"/>
      <c r="C77" s="13"/>
      <c r="D77" s="13"/>
      <c r="E77" s="13"/>
      <c r="F77" s="13"/>
      <c r="G77" s="13"/>
      <c r="H77" s="13"/>
      <c r="I77" s="13"/>
      <c r="J77" s="12"/>
      <c r="K77" s="12"/>
    </row>
    <row r="78" spans="1:11" ht="12.75" customHeight="1">
      <c r="A78" s="9"/>
      <c r="B78" s="13"/>
      <c r="C78" s="13"/>
      <c r="D78" s="13"/>
      <c r="E78" s="13"/>
      <c r="F78" s="13"/>
      <c r="G78" s="13"/>
      <c r="H78" s="13"/>
      <c r="I78" s="13"/>
      <c r="J78" s="12"/>
      <c r="K78" s="12"/>
    </row>
    <row r="79" spans="1:11" ht="12.75" customHeight="1">
      <c r="A79" s="1"/>
      <c r="B79" s="14"/>
      <c r="C79" s="14"/>
      <c r="D79" s="14"/>
      <c r="E79" s="14"/>
      <c r="F79" s="14"/>
      <c r="G79" s="14"/>
      <c r="H79" s="14"/>
      <c r="I79" s="14"/>
      <c r="J79" s="15"/>
      <c r="K79" s="15"/>
    </row>
    <row r="80" spans="1:11" ht="12.75" customHeight="1">
      <c r="A80" s="1"/>
      <c r="B80" s="14"/>
      <c r="C80" s="14"/>
      <c r="D80" s="14"/>
      <c r="E80" s="14"/>
      <c r="F80" s="14"/>
      <c r="G80" s="14"/>
      <c r="H80" s="14"/>
      <c r="I80" s="14"/>
      <c r="J80" s="15"/>
      <c r="K80" s="15"/>
    </row>
    <row r="81" spans="1:11" ht="12.75" customHeight="1">
      <c r="A81" s="1"/>
      <c r="B81" s="14"/>
      <c r="C81" s="14"/>
      <c r="D81" s="14"/>
      <c r="E81" s="14"/>
      <c r="F81" s="14"/>
      <c r="G81" s="14"/>
      <c r="H81" s="14"/>
      <c r="I81" s="14"/>
      <c r="J81" s="15"/>
      <c r="K81" s="15"/>
    </row>
    <row r="82" spans="1:11" ht="12.75" customHeight="1">
      <c r="A82" s="1"/>
      <c r="B82" s="14"/>
      <c r="C82" s="14"/>
      <c r="D82" s="14"/>
      <c r="E82" s="14"/>
      <c r="F82" s="14"/>
      <c r="G82" s="14"/>
      <c r="H82" s="14"/>
      <c r="I82" s="14"/>
      <c r="J82" s="15"/>
      <c r="K82" s="15"/>
    </row>
    <row r="83" spans="1:11" ht="12.75" customHeight="1">
      <c r="A83" s="1"/>
      <c r="B83" s="14"/>
      <c r="C83" s="14"/>
      <c r="D83" s="14"/>
      <c r="E83" s="14"/>
      <c r="F83" s="14"/>
      <c r="G83" s="14"/>
      <c r="H83" s="14"/>
      <c r="I83" s="14"/>
      <c r="J83" s="15"/>
      <c r="K83" s="15"/>
    </row>
    <row r="84" spans="1:11" ht="12.75" customHeight="1">
      <c r="A84" s="1"/>
      <c r="B84" s="14"/>
      <c r="C84" s="14"/>
      <c r="D84" s="14"/>
      <c r="E84" s="14"/>
      <c r="F84" s="14"/>
      <c r="G84" s="14"/>
      <c r="H84" s="14"/>
      <c r="I84" s="14"/>
      <c r="J84" s="15"/>
      <c r="K84" s="15"/>
    </row>
    <row r="85" spans="1:11" ht="12.75" customHeight="1">
      <c r="A85" s="1"/>
      <c r="B85" s="14"/>
      <c r="C85" s="14"/>
      <c r="D85" s="14"/>
      <c r="E85" s="14"/>
      <c r="F85" s="14"/>
      <c r="G85" s="14"/>
      <c r="H85" s="14"/>
      <c r="I85" s="14"/>
      <c r="J85" s="15"/>
      <c r="K85" s="15"/>
    </row>
    <row r="86" spans="1:11" ht="12.75" customHeight="1">
      <c r="A86" s="1"/>
      <c r="B86" s="14"/>
      <c r="C86" s="14"/>
      <c r="D86" s="14"/>
      <c r="E86" s="14"/>
      <c r="F86" s="14"/>
      <c r="G86" s="14"/>
      <c r="H86" s="14"/>
      <c r="I86" s="14"/>
      <c r="J86" s="15"/>
      <c r="K86" s="15"/>
    </row>
    <row r="87" spans="1:11" ht="12.75" customHeight="1">
      <c r="A87" s="1"/>
      <c r="B87" s="14"/>
      <c r="C87" s="14"/>
      <c r="D87" s="14"/>
      <c r="E87" s="14"/>
      <c r="F87" s="14"/>
      <c r="G87" s="14"/>
      <c r="H87" s="14"/>
      <c r="I87" s="14"/>
      <c r="J87" s="15"/>
      <c r="K87" s="15"/>
    </row>
    <row r="88" spans="1:11" ht="12.75" customHeight="1">
      <c r="A88" s="1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2.75" customHeight="1">
      <c r="A89" s="1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2.75" customHeight="1">
      <c r="A90" s="1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2.75" customHeight="1">
      <c r="A91" s="1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2.75" customHeight="1">
      <c r="A92" s="1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2.75" customHeight="1">
      <c r="A93" s="1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2.75" customHeight="1">
      <c r="A94" s="1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2.75" customHeight="1">
      <c r="A95" s="1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2.75" customHeight="1">
      <c r="A96" s="1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2.75" customHeight="1">
      <c r="A97" s="1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2.75" customHeight="1">
      <c r="A98" s="1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2.75" customHeight="1">
      <c r="A99" s="1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 customHeight="1">
      <c r="A100" s="1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2.75" customHeight="1">
      <c r="A101" s="1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2.75" customHeight="1">
      <c r="A102" s="1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2.75" customHeight="1">
      <c r="A103" s="1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2.75" customHeight="1">
      <c r="A104" s="1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2.75" customHeight="1">
      <c r="A105" s="1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2.75" customHeight="1">
      <c r="A106" s="1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2.75" customHeight="1">
      <c r="A107" s="1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2.75" customHeight="1">
      <c r="A108" s="1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2.75" customHeight="1">
      <c r="A109" s="1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2.75" customHeight="1">
      <c r="A110" s="1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2.75" customHeight="1">
      <c r="A111" s="1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2.75" customHeight="1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2.75" customHeight="1">
      <c r="A113" s="1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2.75" customHeight="1">
      <c r="A114" s="1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2.75" customHeight="1">
      <c r="A115" s="1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2.75" customHeight="1">
      <c r="A116" s="1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2.75" customHeight="1">
      <c r="A117" s="1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2.75" customHeight="1">
      <c r="A118" s="1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2.75" customHeight="1">
      <c r="A119" s="1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2.75" customHeight="1">
      <c r="A120" s="1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2.75" customHeight="1">
      <c r="A121" s="1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2.75" customHeight="1">
      <c r="A122" s="1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2.75" customHeight="1">
      <c r="A123" s="1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2.75" customHeight="1">
      <c r="A124" s="1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2.75" customHeight="1">
      <c r="A125" s="1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2.75" customHeight="1">
      <c r="A126" s="1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2.75" customHeight="1">
      <c r="A127" s="1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2.75" customHeight="1">
      <c r="A128" s="1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2.75" customHeight="1">
      <c r="A129" s="1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2.75" customHeight="1">
      <c r="A130" s="1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2.75" customHeight="1">
      <c r="A131" s="1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2.75" customHeight="1">
      <c r="A132" s="1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2.75" customHeight="1">
      <c r="A133" s="1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2.75" customHeight="1">
      <c r="A134" s="1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2.75" customHeight="1">
      <c r="A135" s="1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2.75" customHeight="1">
      <c r="A136" s="1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2.75" customHeight="1">
      <c r="A137" s="1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2.75" customHeight="1">
      <c r="A138" s="1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2.75" customHeight="1">
      <c r="A139" s="1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2.75" customHeight="1">
      <c r="A140" s="1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2.75" customHeight="1">
      <c r="A141" s="1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2.75" customHeight="1">
      <c r="A142" s="1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2.75" customHeight="1">
      <c r="A143" s="1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2.75" customHeight="1">
      <c r="A144" s="1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2.75" customHeight="1">
      <c r="A145" s="1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2.75" customHeight="1">
      <c r="A146" s="1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2.75" customHeight="1">
      <c r="A147" s="1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2.75" customHeight="1">
      <c r="A148" s="1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2.75" customHeight="1">
      <c r="A149" s="1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2.75" customHeight="1">
      <c r="A150" s="1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2.75" customHeight="1">
      <c r="A151" s="1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2.75" customHeight="1">
      <c r="A152" s="1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2.75" customHeight="1">
      <c r="A153" s="1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2.75" customHeight="1">
      <c r="A154" s="1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2.75" customHeight="1">
      <c r="A155" s="1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2.75" customHeight="1">
      <c r="A156" s="1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2.75" customHeight="1">
      <c r="A157" s="1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2.75" customHeight="1">
      <c r="A158" s="1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2.75" customHeight="1">
      <c r="A159" s="1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2.75" customHeight="1">
      <c r="A160" s="1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2.75" customHeight="1">
      <c r="A161" s="1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2.75" customHeight="1">
      <c r="A162" s="1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2.75" customHeight="1">
      <c r="A163" s="1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2.75" customHeight="1">
      <c r="A164" s="1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2.75" customHeight="1">
      <c r="A165" s="1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2.75" customHeight="1">
      <c r="A166" s="1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2.75" customHeight="1">
      <c r="A167" s="1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2.75" customHeight="1">
      <c r="A168" s="1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2.75" customHeight="1">
      <c r="A169" s="1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2.75" customHeight="1">
      <c r="A170" s="1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2.75" customHeight="1">
      <c r="A171" s="1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2.75" customHeight="1">
      <c r="A172" s="1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2.75" customHeight="1">
      <c r="A173" s="1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12.75" customHeight="1">
      <c r="A174" s="1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2.75" customHeight="1">
      <c r="A175" s="1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2.75" customHeight="1">
      <c r="A176" s="1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2.75" customHeight="1">
      <c r="A177" s="1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2.75" customHeight="1">
      <c r="A178" s="1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12.75" customHeight="1">
      <c r="A179" s="1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12.75" customHeight="1">
      <c r="A180" s="1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2.75" customHeight="1">
      <c r="A181" s="1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 ht="12.75" customHeight="1">
      <c r="A182" s="1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 ht="12.75" customHeight="1">
      <c r="A183" s="1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ht="12.75" customHeight="1">
      <c r="A184" s="1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2.75" customHeight="1">
      <c r="A185" s="1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2.75" customHeight="1">
      <c r="A186" s="1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2.75" customHeight="1">
      <c r="A187" s="1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12.75" customHeight="1">
      <c r="A188" s="1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12.75" customHeight="1">
      <c r="A189" s="1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2.75" customHeight="1">
      <c r="A190" s="1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12.75" customHeight="1">
      <c r="A191" s="1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12.75" customHeight="1">
      <c r="A192" s="1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2.75" customHeight="1">
      <c r="A193" s="1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12.75" customHeight="1">
      <c r="A194" s="1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12.75" customHeight="1">
      <c r="A195" s="1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12.75" customHeight="1">
      <c r="A196" s="1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ht="12.75" customHeight="1">
      <c r="A197" s="1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2.75" customHeight="1">
      <c r="A198" s="1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ht="12.75" customHeight="1">
      <c r="A199" s="1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2.75" customHeight="1">
      <c r="A200" s="1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2.75" customHeight="1">
      <c r="A201" s="1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2.75" customHeight="1">
      <c r="A202" s="1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12.75" customHeight="1">
      <c r="A203" s="1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 ht="12.75" customHeight="1">
      <c r="A204" s="1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12.75" customHeight="1">
      <c r="A205" s="1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12.75" customHeight="1">
      <c r="A206" s="1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ht="12.75" customHeight="1">
      <c r="A207" s="1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12.75" customHeight="1">
      <c r="A208" s="1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12.75" customHeight="1">
      <c r="A209" s="1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2.75" customHeight="1">
      <c r="A210" s="1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2.75" customHeight="1">
      <c r="A211" s="1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2.75" customHeight="1">
      <c r="A212" s="1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2.75" customHeight="1">
      <c r="A213" s="1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2.75" customHeight="1">
      <c r="A214" s="1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2.75" customHeight="1">
      <c r="A215" s="1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2.75" customHeight="1">
      <c r="A216" s="1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2.75" customHeight="1">
      <c r="A217" s="1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12.75" customHeight="1">
      <c r="A218" s="1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12.75" customHeight="1">
      <c r="A219" s="1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2.75" customHeight="1">
      <c r="A220" s="1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2.75" customHeight="1">
      <c r="A221" s="1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sheetProtection selectLockedCells="1"/>
  <protectedRanges>
    <protectedRange sqref="B5" name="Диапазон1_2"/>
    <protectedRange sqref="E5" name="Диапазон1_1_1"/>
  </protectedRanges>
  <mergeCells count="13">
    <mergeCell ref="A51:K51"/>
    <mergeCell ref="A41:A48"/>
    <mergeCell ref="B41:J41"/>
    <mergeCell ref="K41:K48"/>
    <mergeCell ref="B43:J43"/>
    <mergeCell ref="B45:J45"/>
    <mergeCell ref="B47:J47"/>
    <mergeCell ref="A49:J49"/>
    <mergeCell ref="A50:K50"/>
    <mergeCell ref="A1:K1"/>
    <mergeCell ref="A2:K2"/>
    <mergeCell ref="A39:J39"/>
    <mergeCell ref="A40:J40"/>
  </mergeCells>
  <printOptions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zoomScalePageLayoutView="0" workbookViewId="0" topLeftCell="A1">
      <selection activeCell="G50" sqref="G50"/>
    </sheetView>
  </sheetViews>
  <sheetFormatPr defaultColWidth="9.003906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23.25" customHeight="1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5" t="s">
        <v>1</v>
      </c>
      <c r="B4" s="102" t="s">
        <v>19</v>
      </c>
      <c r="C4" s="103"/>
      <c r="D4" s="103"/>
      <c r="E4" s="103"/>
      <c r="F4" s="103"/>
      <c r="G4" s="103"/>
      <c r="H4" s="104"/>
      <c r="I4" s="97" t="s">
        <v>42</v>
      </c>
      <c r="J4" s="98" t="s">
        <v>13</v>
      </c>
      <c r="K4" s="99"/>
      <c r="L4" s="100"/>
    </row>
    <row r="5" spans="1:12" ht="144.75" customHeight="1">
      <c r="A5" s="106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7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66"/>
      <c r="C7" s="66"/>
      <c r="D7" s="66"/>
      <c r="E7" s="66"/>
      <c r="F7" s="67"/>
      <c r="G7" s="67"/>
      <c r="H7" s="47">
        <f aca="true" t="shared" si="0" ref="H7:H37">B7+D7</f>
        <v>0</v>
      </c>
      <c r="I7" s="68"/>
      <c r="J7" s="69"/>
      <c r="K7" s="31"/>
      <c r="L7" s="28"/>
    </row>
    <row r="8" spans="1:12" ht="12.75" customHeight="1">
      <c r="A8" s="29">
        <v>2</v>
      </c>
      <c r="B8" s="22">
        <v>45.7</v>
      </c>
      <c r="C8" s="22"/>
      <c r="D8" s="22">
        <v>79</v>
      </c>
      <c r="E8" s="22"/>
      <c r="F8" s="44">
        <v>69.9</v>
      </c>
      <c r="G8" s="44">
        <v>9.1</v>
      </c>
      <c r="H8" s="47">
        <f t="shared" si="0"/>
        <v>124.7</v>
      </c>
      <c r="I8" s="68"/>
      <c r="J8" s="69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68"/>
      <c r="J9" s="69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68"/>
      <c r="J10" s="69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68"/>
      <c r="J11" s="69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68"/>
      <c r="J12" s="69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68"/>
      <c r="J13" s="69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68"/>
      <c r="J14" s="69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68"/>
      <c r="J15" s="69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68"/>
      <c r="J16" s="69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68"/>
      <c r="J17" s="69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68"/>
      <c r="J18" s="69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68"/>
      <c r="J19" s="69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68"/>
      <c r="J20" s="69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68"/>
      <c r="J21" s="69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>
        <v>27</v>
      </c>
      <c r="C23" s="22">
        <v>27</v>
      </c>
      <c r="D23" s="22">
        <v>31</v>
      </c>
      <c r="E23" s="22">
        <v>31</v>
      </c>
      <c r="F23" s="44">
        <v>28</v>
      </c>
      <c r="G23" s="44">
        <v>3</v>
      </c>
      <c r="H23" s="47">
        <f t="shared" si="0"/>
        <v>58</v>
      </c>
      <c r="I23" s="48">
        <v>10.1</v>
      </c>
      <c r="J23" s="31">
        <v>10.1</v>
      </c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68"/>
      <c r="J24" s="69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68"/>
      <c r="J25" s="69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68"/>
      <c r="J26" s="69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68"/>
      <c r="J27" s="69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68"/>
      <c r="J28" s="69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68"/>
      <c r="J29" s="69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68"/>
      <c r="J30" s="69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68"/>
      <c r="J31" s="69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68"/>
      <c r="J32" s="69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68"/>
      <c r="J33" s="69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68"/>
      <c r="J34" s="69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68"/>
      <c r="J35" s="69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68"/>
      <c r="J36" s="69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68"/>
      <c r="J37" s="69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72.7</v>
      </c>
      <c r="C38" s="34">
        <f t="shared" si="1"/>
        <v>27</v>
      </c>
      <c r="D38" s="34">
        <f t="shared" si="1"/>
        <v>110</v>
      </c>
      <c r="E38" s="34">
        <f t="shared" si="1"/>
        <v>31</v>
      </c>
      <c r="F38" s="34">
        <f t="shared" si="1"/>
        <v>97.9</v>
      </c>
      <c r="G38" s="34">
        <f t="shared" si="1"/>
        <v>12.1</v>
      </c>
      <c r="H38" s="50">
        <f t="shared" si="1"/>
        <v>182.7</v>
      </c>
      <c r="I38" s="51">
        <f t="shared" si="1"/>
        <v>10.1</v>
      </c>
      <c r="J38" s="35">
        <f t="shared" si="1"/>
        <v>10.1</v>
      </c>
      <c r="K38" s="35"/>
      <c r="L38" s="35">
        <f>SUM(L7:L37)</f>
        <v>0</v>
      </c>
    </row>
    <row r="39" spans="1:12" ht="9.75" customHeight="1" hidden="1">
      <c r="A39" s="87"/>
      <c r="B39" s="88"/>
      <c r="C39" s="88"/>
      <c r="D39" s="88"/>
      <c r="E39" s="88"/>
      <c r="F39" s="88"/>
      <c r="G39" s="88"/>
      <c r="H39" s="88"/>
      <c r="I39" s="89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7" t="s">
        <v>20</v>
      </c>
      <c r="B41" s="108"/>
      <c r="C41" s="108"/>
      <c r="D41" s="108"/>
      <c r="E41" s="108"/>
      <c r="F41" s="108"/>
      <c r="G41" s="108"/>
      <c r="H41" s="109"/>
      <c r="I41" s="56">
        <v>100</v>
      </c>
    </row>
    <row r="42" spans="1:9" ht="41.25" customHeight="1">
      <c r="A42" s="79" t="s">
        <v>21</v>
      </c>
      <c r="B42" s="79"/>
      <c r="C42" s="79"/>
      <c r="D42" s="79"/>
      <c r="E42" s="79"/>
      <c r="F42" s="79"/>
      <c r="G42" s="79"/>
      <c r="H42" s="79"/>
      <c r="I42" s="57">
        <v>76.8</v>
      </c>
    </row>
    <row r="43" spans="1:9" ht="28.5" customHeight="1" hidden="1">
      <c r="A43" s="79"/>
      <c r="B43" s="79"/>
      <c r="C43" s="79"/>
      <c r="D43" s="79"/>
      <c r="E43" s="79"/>
      <c r="F43" s="79"/>
      <c r="G43" s="79"/>
      <c r="H43" s="79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1"/>
      <c r="B45" s="84" t="s">
        <v>22</v>
      </c>
      <c r="C45" s="84"/>
      <c r="D45" s="84"/>
      <c r="E45" s="84"/>
      <c r="F45" s="84"/>
      <c r="G45" s="84"/>
      <c r="H45" s="84"/>
      <c r="I45" s="62" t="s">
        <v>28</v>
      </c>
    </row>
    <row r="46" spans="1:9" ht="17.25" customHeight="1">
      <c r="A46" s="82"/>
      <c r="B46" s="7">
        <f aca="true" t="shared" si="2" ref="B46:G46">B48+B50</f>
        <v>66.7</v>
      </c>
      <c r="C46" s="7">
        <f t="shared" si="2"/>
        <v>30</v>
      </c>
      <c r="D46" s="7">
        <f t="shared" si="2"/>
        <v>118</v>
      </c>
      <c r="E46" s="7">
        <f t="shared" si="2"/>
        <v>25</v>
      </c>
      <c r="F46" s="7">
        <f t="shared" si="2"/>
        <v>105.9</v>
      </c>
      <c r="G46" s="7">
        <f t="shared" si="2"/>
        <v>12.1</v>
      </c>
      <c r="H46" s="7">
        <f>B46+D46</f>
        <v>184.7</v>
      </c>
      <c r="I46" s="7"/>
    </row>
    <row r="47" spans="1:9" ht="87.75" customHeight="1">
      <c r="A47" s="82"/>
      <c r="B47" s="73" t="s">
        <v>24</v>
      </c>
      <c r="C47" s="96"/>
      <c r="D47" s="96"/>
      <c r="E47" s="96"/>
      <c r="F47" s="96"/>
      <c r="G47" s="96"/>
      <c r="H47" s="96"/>
      <c r="I47" s="63" t="s">
        <v>27</v>
      </c>
    </row>
    <row r="48" spans="1:9" ht="17.25" customHeight="1">
      <c r="A48" s="82"/>
      <c r="B48" s="7">
        <v>0</v>
      </c>
      <c r="C48" s="7"/>
      <c r="D48" s="7">
        <v>20.6</v>
      </c>
      <c r="E48" s="7"/>
      <c r="F48" s="45">
        <v>20.6</v>
      </c>
      <c r="G48" s="45"/>
      <c r="H48" s="30">
        <f>B48+D48</f>
        <v>20.6</v>
      </c>
      <c r="I48" s="7"/>
    </row>
    <row r="49" spans="1:9" ht="77.25" customHeight="1">
      <c r="A49" s="82"/>
      <c r="B49" s="73" t="s">
        <v>33</v>
      </c>
      <c r="C49" s="96"/>
      <c r="D49" s="96"/>
      <c r="E49" s="96"/>
      <c r="F49" s="96"/>
      <c r="G49" s="96"/>
      <c r="H49" s="96"/>
      <c r="I49" s="39" t="s">
        <v>26</v>
      </c>
    </row>
    <row r="50" spans="1:9" ht="17.25" customHeight="1">
      <c r="A50" s="82"/>
      <c r="B50" s="7">
        <v>66.7</v>
      </c>
      <c r="C50" s="7">
        <v>30</v>
      </c>
      <c r="D50" s="7">
        <v>97.4</v>
      </c>
      <c r="E50" s="7">
        <v>25</v>
      </c>
      <c r="F50" s="45">
        <v>85.3</v>
      </c>
      <c r="G50" s="45">
        <v>12.1</v>
      </c>
      <c r="H50" s="30">
        <f>B50+D50</f>
        <v>164.1</v>
      </c>
      <c r="I50" s="40"/>
    </row>
    <row r="51" spans="1:9" ht="33.75" customHeight="1">
      <c r="A51" s="82"/>
      <c r="B51" s="94" t="s">
        <v>23</v>
      </c>
      <c r="C51" s="95"/>
      <c r="D51" s="95"/>
      <c r="E51" s="95"/>
      <c r="F51" s="95"/>
      <c r="G51" s="95"/>
      <c r="H51" s="95"/>
      <c r="I51" s="25" t="s">
        <v>32</v>
      </c>
    </row>
    <row r="52" spans="1:9" ht="17.25" customHeight="1">
      <c r="A52" s="82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90" t="s">
        <v>25</v>
      </c>
      <c r="B53" s="91"/>
      <c r="C53" s="91"/>
      <c r="D53" s="91"/>
      <c r="E53" s="91"/>
      <c r="F53" s="91"/>
      <c r="G53" s="91"/>
      <c r="H53" s="91"/>
      <c r="I53" s="41">
        <v>103.8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77" t="s">
        <v>15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2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zoomScalePageLayoutView="0" workbookViewId="0" topLeftCell="A1">
      <selection activeCell="K53" sqref="K53"/>
    </sheetView>
  </sheetViews>
  <sheetFormatPr defaultColWidth="9.003906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23.25" customHeight="1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5" t="s">
        <v>1</v>
      </c>
      <c r="B4" s="102" t="s">
        <v>19</v>
      </c>
      <c r="C4" s="103"/>
      <c r="D4" s="103"/>
      <c r="E4" s="103"/>
      <c r="F4" s="103"/>
      <c r="G4" s="103"/>
      <c r="H4" s="104"/>
      <c r="I4" s="97" t="s">
        <v>31</v>
      </c>
      <c r="J4" s="98" t="s">
        <v>13</v>
      </c>
      <c r="K4" s="99"/>
      <c r="L4" s="100"/>
    </row>
    <row r="5" spans="1:12" ht="144.75" customHeight="1">
      <c r="A5" s="106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7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aca="true" t="shared" si="0" ref="H8:H37">B8+D8</f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>
        <v>64</v>
      </c>
      <c r="C11" s="22"/>
      <c r="D11" s="22">
        <v>71.3</v>
      </c>
      <c r="E11" s="22"/>
      <c r="F11" s="44">
        <v>61</v>
      </c>
      <c r="G11" s="44">
        <v>10.3</v>
      </c>
      <c r="H11" s="47">
        <f t="shared" si="0"/>
        <v>135.3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>
        <v>11</v>
      </c>
      <c r="C26" s="22">
        <v>11</v>
      </c>
      <c r="D26" s="22">
        <v>27</v>
      </c>
      <c r="E26" s="22">
        <v>27</v>
      </c>
      <c r="F26" s="44">
        <v>25</v>
      </c>
      <c r="G26" s="44">
        <v>2</v>
      </c>
      <c r="H26" s="47">
        <f t="shared" si="0"/>
        <v>38</v>
      </c>
      <c r="I26" s="48">
        <v>10.9</v>
      </c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75</v>
      </c>
      <c r="C38" s="34">
        <f t="shared" si="1"/>
        <v>11</v>
      </c>
      <c r="D38" s="34">
        <f t="shared" si="1"/>
        <v>98.3</v>
      </c>
      <c r="E38" s="34">
        <f t="shared" si="1"/>
        <v>27</v>
      </c>
      <c r="F38" s="34"/>
      <c r="G38" s="34"/>
      <c r="H38" s="50">
        <f t="shared" si="1"/>
        <v>173.3</v>
      </c>
      <c r="I38" s="51">
        <f t="shared" si="1"/>
        <v>10.9</v>
      </c>
      <c r="J38" s="35">
        <f t="shared" si="1"/>
        <v>0</v>
      </c>
      <c r="K38" s="35"/>
      <c r="L38" s="35">
        <f>SUM(L7:L37)</f>
        <v>0</v>
      </c>
    </row>
    <row r="39" spans="1:12" ht="9.75" customHeight="1" hidden="1">
      <c r="A39" s="87"/>
      <c r="B39" s="88"/>
      <c r="C39" s="88"/>
      <c r="D39" s="88"/>
      <c r="E39" s="88"/>
      <c r="F39" s="88"/>
      <c r="G39" s="88"/>
      <c r="H39" s="88"/>
      <c r="I39" s="89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7" t="s">
        <v>20</v>
      </c>
      <c r="B41" s="108"/>
      <c r="C41" s="108"/>
      <c r="D41" s="108"/>
      <c r="E41" s="108"/>
      <c r="F41" s="108"/>
      <c r="G41" s="108"/>
      <c r="H41" s="109"/>
      <c r="I41" s="56">
        <v>100</v>
      </c>
    </row>
    <row r="42" spans="1:9" ht="41.25" customHeight="1">
      <c r="A42" s="79" t="s">
        <v>21</v>
      </c>
      <c r="B42" s="79"/>
      <c r="C42" s="79"/>
      <c r="D42" s="79"/>
      <c r="E42" s="79"/>
      <c r="F42" s="79"/>
      <c r="G42" s="79"/>
      <c r="H42" s="79"/>
      <c r="I42" s="57">
        <v>70.5</v>
      </c>
    </row>
    <row r="43" spans="1:9" ht="28.5" customHeight="1" hidden="1">
      <c r="A43" s="79"/>
      <c r="B43" s="79"/>
      <c r="C43" s="79"/>
      <c r="D43" s="79"/>
      <c r="E43" s="79"/>
      <c r="F43" s="79"/>
      <c r="G43" s="79"/>
      <c r="H43" s="79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1"/>
      <c r="B45" s="84" t="s">
        <v>22</v>
      </c>
      <c r="C45" s="84"/>
      <c r="D45" s="84"/>
      <c r="E45" s="84"/>
      <c r="F45" s="84"/>
      <c r="G45" s="84"/>
      <c r="H45" s="84"/>
      <c r="I45" s="62" t="s">
        <v>28</v>
      </c>
    </row>
    <row r="46" spans="1:9" ht="17.25" customHeight="1">
      <c r="A46" s="82"/>
      <c r="B46" s="7">
        <f aca="true" t="shared" si="2" ref="B46:G46">B48+B50</f>
        <v>78.3</v>
      </c>
      <c r="C46" s="7">
        <f t="shared" si="2"/>
        <v>12.8</v>
      </c>
      <c r="D46" s="7">
        <f t="shared" si="2"/>
        <v>110</v>
      </c>
      <c r="E46" s="7">
        <f t="shared" si="2"/>
        <v>23</v>
      </c>
      <c r="F46" s="7">
        <f t="shared" si="2"/>
        <v>94</v>
      </c>
      <c r="G46" s="7">
        <f t="shared" si="2"/>
        <v>16</v>
      </c>
      <c r="H46" s="7">
        <f>B46+D46</f>
        <v>188.3</v>
      </c>
      <c r="I46" s="7">
        <v>11.7</v>
      </c>
    </row>
    <row r="47" spans="1:9" ht="87.75" customHeight="1">
      <c r="A47" s="82"/>
      <c r="B47" s="73" t="s">
        <v>24</v>
      </c>
      <c r="C47" s="96"/>
      <c r="D47" s="96"/>
      <c r="E47" s="96"/>
      <c r="F47" s="96"/>
      <c r="G47" s="96"/>
      <c r="H47" s="96"/>
      <c r="I47" s="63" t="s">
        <v>27</v>
      </c>
    </row>
    <row r="48" spans="1:9" ht="17.25" customHeight="1">
      <c r="A48" s="82"/>
      <c r="B48" s="7">
        <v>44.3</v>
      </c>
      <c r="C48" s="7">
        <v>12.8</v>
      </c>
      <c r="D48" s="7">
        <v>54.8</v>
      </c>
      <c r="E48" s="7">
        <v>23</v>
      </c>
      <c r="F48" s="45">
        <v>38.8</v>
      </c>
      <c r="G48" s="45">
        <v>16</v>
      </c>
      <c r="H48" s="30">
        <f>B48+D48</f>
        <v>99.1</v>
      </c>
      <c r="I48" s="7"/>
    </row>
    <row r="49" spans="1:9" ht="77.25" customHeight="1">
      <c r="A49" s="82"/>
      <c r="B49" s="73"/>
      <c r="C49" s="96"/>
      <c r="D49" s="96"/>
      <c r="E49" s="96"/>
      <c r="F49" s="96"/>
      <c r="G49" s="96"/>
      <c r="H49" s="96"/>
      <c r="I49" s="39" t="s">
        <v>26</v>
      </c>
    </row>
    <row r="50" spans="1:9" ht="17.25" customHeight="1">
      <c r="A50" s="82"/>
      <c r="B50" s="7">
        <v>34</v>
      </c>
      <c r="C50" s="7"/>
      <c r="D50" s="7">
        <v>55.2</v>
      </c>
      <c r="E50" s="7"/>
      <c r="F50" s="45">
        <v>55.2</v>
      </c>
      <c r="G50" s="45"/>
      <c r="H50" s="30">
        <f>B50+D50</f>
        <v>89.2</v>
      </c>
      <c r="I50" s="40" t="s">
        <v>55</v>
      </c>
    </row>
    <row r="51" spans="1:9" ht="33.75" customHeight="1">
      <c r="A51" s="82"/>
      <c r="B51" s="94" t="s">
        <v>23</v>
      </c>
      <c r="C51" s="95"/>
      <c r="D51" s="95"/>
      <c r="E51" s="95"/>
      <c r="F51" s="95"/>
      <c r="G51" s="95"/>
      <c r="H51" s="95"/>
      <c r="I51" s="25" t="s">
        <v>32</v>
      </c>
    </row>
    <row r="52" spans="1:9" ht="17.25" customHeight="1">
      <c r="A52" s="82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90" t="s">
        <v>25</v>
      </c>
      <c r="B53" s="91"/>
      <c r="C53" s="91"/>
      <c r="D53" s="91"/>
      <c r="E53" s="91"/>
      <c r="F53" s="91"/>
      <c r="G53" s="91"/>
      <c r="H53" s="91"/>
      <c r="I53" s="41">
        <v>137.7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77" t="s">
        <v>15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2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zoomScalePageLayoutView="0" workbookViewId="0" topLeftCell="A1">
      <selection activeCell="K47" sqref="K47"/>
    </sheetView>
  </sheetViews>
  <sheetFormatPr defaultColWidth="9.003906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23.25" customHeight="1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5" t="s">
        <v>1</v>
      </c>
      <c r="B4" s="102" t="s">
        <v>19</v>
      </c>
      <c r="C4" s="103"/>
      <c r="D4" s="103"/>
      <c r="E4" s="103"/>
      <c r="F4" s="103"/>
      <c r="G4" s="103"/>
      <c r="H4" s="104"/>
      <c r="I4" s="97" t="s">
        <v>42</v>
      </c>
      <c r="J4" s="98" t="s">
        <v>13</v>
      </c>
      <c r="K4" s="99"/>
      <c r="L4" s="100"/>
    </row>
    <row r="5" spans="1:12" ht="144.75" customHeight="1">
      <c r="A5" s="106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7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>
        <v>30</v>
      </c>
      <c r="C16" s="22"/>
      <c r="D16" s="22">
        <v>80</v>
      </c>
      <c r="E16" s="22"/>
      <c r="F16" s="44">
        <v>70</v>
      </c>
      <c r="G16" s="44">
        <v>10</v>
      </c>
      <c r="H16" s="47">
        <f t="shared" si="0"/>
        <v>110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>
        <v>15</v>
      </c>
      <c r="C31" s="22">
        <v>15</v>
      </c>
      <c r="D31" s="22">
        <v>40</v>
      </c>
      <c r="E31" s="22">
        <v>40</v>
      </c>
      <c r="F31" s="44">
        <v>40</v>
      </c>
      <c r="G31" s="44">
        <v>5</v>
      </c>
      <c r="H31" s="47">
        <f t="shared" si="0"/>
        <v>55</v>
      </c>
      <c r="I31" s="48">
        <v>8.8</v>
      </c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45</v>
      </c>
      <c r="C38" s="34">
        <f t="shared" si="1"/>
        <v>15</v>
      </c>
      <c r="D38" s="34">
        <f t="shared" si="1"/>
        <v>120</v>
      </c>
      <c r="E38" s="34">
        <f t="shared" si="1"/>
        <v>40</v>
      </c>
      <c r="F38" s="34">
        <f t="shared" si="1"/>
        <v>110</v>
      </c>
      <c r="G38" s="34">
        <f t="shared" si="1"/>
        <v>15</v>
      </c>
      <c r="H38" s="50">
        <f t="shared" si="1"/>
        <v>165</v>
      </c>
      <c r="I38" s="51">
        <f t="shared" si="1"/>
        <v>8.8</v>
      </c>
      <c r="J38" s="35">
        <f t="shared" si="1"/>
        <v>0</v>
      </c>
      <c r="K38" s="35"/>
      <c r="L38" s="35">
        <f>SUM(L7:L37)</f>
        <v>0</v>
      </c>
    </row>
    <row r="39" spans="1:12" ht="9.75" customHeight="1" hidden="1">
      <c r="A39" s="87"/>
      <c r="B39" s="88"/>
      <c r="C39" s="88"/>
      <c r="D39" s="88"/>
      <c r="E39" s="88"/>
      <c r="F39" s="88"/>
      <c r="G39" s="88"/>
      <c r="H39" s="88"/>
      <c r="I39" s="89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7" t="s">
        <v>20</v>
      </c>
      <c r="B41" s="108"/>
      <c r="C41" s="108"/>
      <c r="D41" s="108"/>
      <c r="E41" s="108"/>
      <c r="F41" s="108"/>
      <c r="G41" s="108"/>
      <c r="H41" s="109"/>
      <c r="I41" s="56">
        <v>50</v>
      </c>
    </row>
    <row r="42" spans="1:9" ht="41.25" customHeight="1">
      <c r="A42" s="79" t="s">
        <v>21</v>
      </c>
      <c r="B42" s="79"/>
      <c r="C42" s="79"/>
      <c r="D42" s="79"/>
      <c r="E42" s="79"/>
      <c r="F42" s="79"/>
      <c r="G42" s="79"/>
      <c r="H42" s="79"/>
      <c r="I42" s="57">
        <v>45.4</v>
      </c>
    </row>
    <row r="43" spans="1:9" ht="28.5" customHeight="1" hidden="1">
      <c r="A43" s="79"/>
      <c r="B43" s="79"/>
      <c r="C43" s="79"/>
      <c r="D43" s="79"/>
      <c r="E43" s="79"/>
      <c r="F43" s="79"/>
      <c r="G43" s="79"/>
      <c r="H43" s="79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1"/>
      <c r="B45" s="84" t="s">
        <v>22</v>
      </c>
      <c r="C45" s="84"/>
      <c r="D45" s="84"/>
      <c r="E45" s="84"/>
      <c r="F45" s="84"/>
      <c r="G45" s="84"/>
      <c r="H45" s="84"/>
      <c r="I45" s="62" t="s">
        <v>28</v>
      </c>
    </row>
    <row r="46" spans="1:9" ht="17.25" customHeight="1">
      <c r="A46" s="82"/>
      <c r="B46" s="7">
        <f aca="true" t="shared" si="2" ref="B46:G46">B48+B50</f>
        <v>29.4</v>
      </c>
      <c r="C46" s="7">
        <f t="shared" si="2"/>
        <v>17</v>
      </c>
      <c r="D46" s="7">
        <f t="shared" si="2"/>
        <v>90.4</v>
      </c>
      <c r="E46" s="7">
        <f t="shared" si="2"/>
        <v>28</v>
      </c>
      <c r="F46" s="7">
        <f t="shared" si="2"/>
        <v>75.4</v>
      </c>
      <c r="G46" s="7">
        <f t="shared" si="2"/>
        <v>15</v>
      </c>
      <c r="H46" s="7">
        <f>B46+D46</f>
        <v>119.8</v>
      </c>
      <c r="I46" s="7">
        <v>16.4</v>
      </c>
    </row>
    <row r="47" spans="1:9" ht="87.75" customHeight="1">
      <c r="A47" s="82"/>
      <c r="B47" s="73" t="s">
        <v>24</v>
      </c>
      <c r="C47" s="96"/>
      <c r="D47" s="96"/>
      <c r="E47" s="96"/>
      <c r="F47" s="96"/>
      <c r="G47" s="96"/>
      <c r="H47" s="96"/>
      <c r="I47" s="63" t="s">
        <v>27</v>
      </c>
    </row>
    <row r="48" spans="1:9" ht="17.25" customHeight="1">
      <c r="A48" s="82"/>
      <c r="B48" s="7"/>
      <c r="C48" s="7"/>
      <c r="D48" s="7"/>
      <c r="E48" s="7"/>
      <c r="F48" s="45"/>
      <c r="G48" s="45"/>
      <c r="H48" s="30">
        <f>B48+D48</f>
        <v>0</v>
      </c>
      <c r="I48" s="7">
        <v>16.4</v>
      </c>
    </row>
    <row r="49" spans="1:9" ht="77.25" customHeight="1">
      <c r="A49" s="82"/>
      <c r="B49" s="73" t="s">
        <v>33</v>
      </c>
      <c r="C49" s="96"/>
      <c r="D49" s="96"/>
      <c r="E49" s="96"/>
      <c r="F49" s="96"/>
      <c r="G49" s="96"/>
      <c r="H49" s="96"/>
      <c r="I49" s="39" t="s">
        <v>26</v>
      </c>
    </row>
    <row r="50" spans="1:9" ht="17.25" customHeight="1">
      <c r="A50" s="82"/>
      <c r="B50" s="7">
        <v>29.4</v>
      </c>
      <c r="C50" s="7">
        <v>17</v>
      </c>
      <c r="D50" s="7">
        <v>90.4</v>
      </c>
      <c r="E50" s="7">
        <v>28</v>
      </c>
      <c r="F50" s="45">
        <v>75.4</v>
      </c>
      <c r="G50" s="45">
        <v>15</v>
      </c>
      <c r="H50" s="30">
        <f>B50+D50</f>
        <v>119.8</v>
      </c>
      <c r="I50" s="40"/>
    </row>
    <row r="51" spans="1:9" ht="33.75" customHeight="1">
      <c r="A51" s="82"/>
      <c r="B51" s="94" t="s">
        <v>23</v>
      </c>
      <c r="C51" s="95"/>
      <c r="D51" s="95"/>
      <c r="E51" s="95"/>
      <c r="F51" s="95"/>
      <c r="G51" s="95"/>
      <c r="H51" s="95"/>
      <c r="I51" s="25" t="s">
        <v>32</v>
      </c>
    </row>
    <row r="52" spans="1:9" ht="17.25" customHeight="1">
      <c r="A52" s="82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90" t="s">
        <v>25</v>
      </c>
      <c r="B53" s="91"/>
      <c r="C53" s="91"/>
      <c r="D53" s="91"/>
      <c r="E53" s="91"/>
      <c r="F53" s="91"/>
      <c r="G53" s="91"/>
      <c r="H53" s="91"/>
      <c r="I53" s="41">
        <v>41.7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77" t="s">
        <v>15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2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view="pageBreakPreview" zoomScale="75" zoomScaleSheetLayoutView="75" zoomScalePageLayoutView="0" workbookViewId="0" topLeftCell="A1">
      <selection activeCell="G48" sqref="G48"/>
    </sheetView>
  </sheetViews>
  <sheetFormatPr defaultColWidth="9.003906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23.25" customHeight="1">
      <c r="A2" s="78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5" t="s">
        <v>1</v>
      </c>
      <c r="B4" s="102" t="s">
        <v>19</v>
      </c>
      <c r="C4" s="103"/>
      <c r="D4" s="103"/>
      <c r="E4" s="103"/>
      <c r="F4" s="103"/>
      <c r="G4" s="103"/>
      <c r="H4" s="104"/>
      <c r="I4" s="97" t="s">
        <v>42</v>
      </c>
      <c r="J4" s="98" t="s">
        <v>13</v>
      </c>
      <c r="K4" s="99"/>
      <c r="L4" s="100"/>
    </row>
    <row r="5" spans="1:12" ht="144.75" customHeight="1">
      <c r="A5" s="106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7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66"/>
      <c r="C9" s="66"/>
      <c r="D9" s="66"/>
      <c r="E9" s="66"/>
      <c r="F9" s="67"/>
      <c r="G9" s="67"/>
      <c r="H9" s="47">
        <f t="shared" si="0"/>
        <v>0</v>
      </c>
      <c r="I9" s="68"/>
      <c r="J9" s="69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>
        <v>31.5</v>
      </c>
      <c r="C18" s="22"/>
      <c r="D18" s="22">
        <v>33.7</v>
      </c>
      <c r="E18" s="22"/>
      <c r="F18" s="44">
        <v>25.8</v>
      </c>
      <c r="G18" s="44">
        <v>7.9</v>
      </c>
      <c r="H18" s="47">
        <f t="shared" si="0"/>
        <v>65.2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>
        <v>12</v>
      </c>
      <c r="C33" s="22">
        <v>12</v>
      </c>
      <c r="D33" s="22">
        <v>15</v>
      </c>
      <c r="E33" s="22">
        <v>15</v>
      </c>
      <c r="F33" s="44">
        <v>15</v>
      </c>
      <c r="G33" s="44">
        <v>0</v>
      </c>
      <c r="H33" s="47">
        <f t="shared" si="0"/>
        <v>27</v>
      </c>
      <c r="I33" s="48">
        <v>6.4</v>
      </c>
      <c r="J33" s="31">
        <v>6.4</v>
      </c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>SUM(B7:B37)</f>
        <v>43.5</v>
      </c>
      <c r="C38" s="34">
        <f>SUM(C7:C37)</f>
        <v>12</v>
      </c>
      <c r="D38" s="34">
        <f>SUM(D7:D37)</f>
        <v>48.7</v>
      </c>
      <c r="E38" s="34">
        <f>SUM(E7:E37)</f>
        <v>15</v>
      </c>
      <c r="F38" s="34">
        <f>F24+F10</f>
        <v>0</v>
      </c>
      <c r="G38" s="34">
        <f>G24+G10</f>
        <v>0</v>
      </c>
      <c r="H38" s="50">
        <f>B38+D38</f>
        <v>92.2</v>
      </c>
      <c r="I38" s="51">
        <f>SUM(I7:I37)</f>
        <v>6.4</v>
      </c>
      <c r="J38" s="35">
        <f>SUM(J7:J37)</f>
        <v>6.4</v>
      </c>
      <c r="K38" s="35"/>
      <c r="L38" s="35">
        <f>SUM(L7:L37)</f>
        <v>0</v>
      </c>
    </row>
    <row r="39" spans="1:12" ht="9.75" customHeight="1" hidden="1">
      <c r="A39" s="87"/>
      <c r="B39" s="88"/>
      <c r="C39" s="88"/>
      <c r="D39" s="88"/>
      <c r="E39" s="88"/>
      <c r="F39" s="88"/>
      <c r="G39" s="88"/>
      <c r="H39" s="88"/>
      <c r="I39" s="89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7" t="s">
        <v>20</v>
      </c>
      <c r="B41" s="108"/>
      <c r="C41" s="108"/>
      <c r="D41" s="108"/>
      <c r="E41" s="108"/>
      <c r="F41" s="108"/>
      <c r="G41" s="108"/>
      <c r="H41" s="109"/>
      <c r="I41" s="56">
        <v>200</v>
      </c>
    </row>
    <row r="42" spans="1:9" ht="41.25" customHeight="1">
      <c r="A42" s="79" t="s">
        <v>21</v>
      </c>
      <c r="B42" s="79"/>
      <c r="C42" s="79"/>
      <c r="D42" s="79"/>
      <c r="E42" s="79"/>
      <c r="F42" s="79"/>
      <c r="G42" s="79"/>
      <c r="H42" s="79"/>
      <c r="I42" s="57">
        <v>695</v>
      </c>
    </row>
    <row r="43" spans="1:9" ht="28.5" customHeight="1" hidden="1">
      <c r="A43" s="79"/>
      <c r="B43" s="79"/>
      <c r="C43" s="79"/>
      <c r="D43" s="79"/>
      <c r="E43" s="79"/>
      <c r="F43" s="79"/>
      <c r="G43" s="79"/>
      <c r="H43" s="79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1"/>
      <c r="B45" s="84" t="s">
        <v>22</v>
      </c>
      <c r="C45" s="84"/>
      <c r="D45" s="84"/>
      <c r="E45" s="84"/>
      <c r="F45" s="84"/>
      <c r="G45" s="84"/>
      <c r="H45" s="84"/>
      <c r="I45" s="62" t="s">
        <v>28</v>
      </c>
    </row>
    <row r="46" spans="1:9" ht="17.25" customHeight="1">
      <c r="A46" s="82"/>
      <c r="B46" s="7">
        <f aca="true" t="shared" si="1" ref="B46:G46">B48+B50</f>
        <v>43.5</v>
      </c>
      <c r="C46" s="7">
        <f t="shared" si="1"/>
        <v>11.9</v>
      </c>
      <c r="D46" s="7">
        <f t="shared" si="1"/>
        <v>51.7</v>
      </c>
      <c r="E46" s="7">
        <f t="shared" si="1"/>
        <v>20</v>
      </c>
      <c r="F46" s="7">
        <f t="shared" si="1"/>
        <v>41.7</v>
      </c>
      <c r="G46" s="7">
        <f t="shared" si="1"/>
        <v>10</v>
      </c>
      <c r="H46" s="7">
        <f>B46+D46</f>
        <v>95.2</v>
      </c>
      <c r="I46" s="7"/>
    </row>
    <row r="47" spans="1:9" ht="87.75" customHeight="1">
      <c r="A47" s="82"/>
      <c r="B47" s="73" t="s">
        <v>24</v>
      </c>
      <c r="C47" s="96"/>
      <c r="D47" s="96"/>
      <c r="E47" s="96"/>
      <c r="F47" s="96"/>
      <c r="G47" s="96"/>
      <c r="H47" s="96"/>
      <c r="I47" s="63" t="s">
        <v>27</v>
      </c>
    </row>
    <row r="48" spans="1:9" ht="17.25" customHeight="1">
      <c r="A48" s="82"/>
      <c r="B48" s="7">
        <v>43.5</v>
      </c>
      <c r="C48" s="7">
        <v>11.9</v>
      </c>
      <c r="D48" s="7">
        <v>51.7</v>
      </c>
      <c r="E48" s="7">
        <v>20</v>
      </c>
      <c r="F48" s="45">
        <v>41.7</v>
      </c>
      <c r="G48" s="45">
        <v>10</v>
      </c>
      <c r="H48" s="30">
        <f>B48+D48</f>
        <v>95.2</v>
      </c>
      <c r="I48" s="7"/>
    </row>
    <row r="49" spans="1:9" ht="77.25" customHeight="1">
      <c r="A49" s="82"/>
      <c r="B49" s="73" t="s">
        <v>33</v>
      </c>
      <c r="C49" s="96"/>
      <c r="D49" s="96"/>
      <c r="E49" s="96"/>
      <c r="F49" s="96"/>
      <c r="G49" s="96"/>
      <c r="H49" s="96"/>
      <c r="I49" s="39" t="s">
        <v>26</v>
      </c>
    </row>
    <row r="50" spans="1:9" ht="17.25" customHeight="1">
      <c r="A50" s="82"/>
      <c r="B50" s="7"/>
      <c r="C50" s="7"/>
      <c r="D50" s="7"/>
      <c r="E50" s="7"/>
      <c r="F50" s="45"/>
      <c r="G50" s="45"/>
      <c r="H50" s="30">
        <f>B50+D50</f>
        <v>0</v>
      </c>
      <c r="I50" s="40"/>
    </row>
    <row r="51" spans="1:9" ht="33.75" customHeight="1">
      <c r="A51" s="82"/>
      <c r="B51" s="94" t="s">
        <v>23</v>
      </c>
      <c r="C51" s="95"/>
      <c r="D51" s="95"/>
      <c r="E51" s="95"/>
      <c r="F51" s="95"/>
      <c r="G51" s="95"/>
      <c r="H51" s="95"/>
      <c r="I51" s="25" t="s">
        <v>32</v>
      </c>
    </row>
    <row r="52" spans="1:9" ht="17.25" customHeight="1">
      <c r="A52" s="82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/>
    </row>
    <row r="53" spans="1:9" ht="31.5" customHeight="1">
      <c r="A53" s="90" t="s">
        <v>25</v>
      </c>
      <c r="B53" s="91"/>
      <c r="C53" s="91"/>
      <c r="D53" s="91"/>
      <c r="E53" s="91"/>
      <c r="F53" s="91"/>
      <c r="G53" s="91"/>
      <c r="H53" s="91"/>
      <c r="I53" s="41">
        <v>210.3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77" t="s">
        <v>15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2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view="pageBreakPreview" zoomScale="75" zoomScaleSheetLayoutView="75" zoomScalePageLayoutView="0" workbookViewId="0" topLeftCell="A1">
      <selection activeCell="H48" sqref="H48"/>
    </sheetView>
  </sheetViews>
  <sheetFormatPr defaultColWidth="9.003906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23.2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5" t="s">
        <v>1</v>
      </c>
      <c r="B4" s="102" t="s">
        <v>19</v>
      </c>
      <c r="C4" s="103"/>
      <c r="D4" s="103"/>
      <c r="E4" s="103"/>
      <c r="F4" s="103"/>
      <c r="G4" s="103"/>
      <c r="H4" s="104"/>
      <c r="I4" s="97" t="s">
        <v>42</v>
      </c>
      <c r="J4" s="98" t="s">
        <v>13</v>
      </c>
      <c r="K4" s="99"/>
      <c r="L4" s="100"/>
    </row>
    <row r="5" spans="1:12" ht="144.75" customHeight="1">
      <c r="A5" s="106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7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809.3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>
        <v>550</v>
      </c>
      <c r="C13" s="22"/>
      <c r="D13" s="22"/>
      <c r="E13" s="22"/>
      <c r="F13" s="44"/>
      <c r="G13" s="44"/>
      <c r="H13" s="47">
        <f t="shared" si="0"/>
        <v>550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>
        <v>100</v>
      </c>
      <c r="E22" s="22">
        <v>100</v>
      </c>
      <c r="F22" s="44">
        <v>94</v>
      </c>
      <c r="G22" s="44">
        <v>6</v>
      </c>
      <c r="H22" s="47">
        <f t="shared" si="0"/>
        <v>100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>
        <v>120</v>
      </c>
      <c r="C28" s="22">
        <v>120</v>
      </c>
      <c r="D28" s="22"/>
      <c r="E28" s="22"/>
      <c r="F28" s="44"/>
      <c r="G28" s="44"/>
      <c r="H28" s="47">
        <f t="shared" si="0"/>
        <v>120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>SUM(B7:B37)</f>
        <v>670</v>
      </c>
      <c r="C38" s="34">
        <f>SUM(C7:C37)</f>
        <v>120</v>
      </c>
      <c r="D38" s="34">
        <f>SUM(D7:D37)</f>
        <v>100</v>
      </c>
      <c r="E38" s="34">
        <f>SUM(E7:E37)</f>
        <v>100</v>
      </c>
      <c r="F38" s="34"/>
      <c r="G38" s="34"/>
      <c r="H38" s="50">
        <f>SUM(H7:H37)</f>
        <v>770</v>
      </c>
      <c r="I38" s="51">
        <f>SUM(I7:I37)</f>
        <v>0</v>
      </c>
      <c r="J38" s="35">
        <f>SUM(J7:J37)</f>
        <v>0</v>
      </c>
      <c r="K38" s="35"/>
      <c r="L38" s="35">
        <f>SUM(L7:L37)</f>
        <v>0</v>
      </c>
    </row>
    <row r="39" spans="1:12" ht="9.75" customHeight="1" hidden="1">
      <c r="A39" s="87"/>
      <c r="B39" s="88"/>
      <c r="C39" s="88"/>
      <c r="D39" s="88"/>
      <c r="E39" s="88"/>
      <c r="F39" s="88"/>
      <c r="G39" s="88"/>
      <c r="H39" s="88"/>
      <c r="I39" s="89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7" t="s">
        <v>20</v>
      </c>
      <c r="B41" s="108"/>
      <c r="C41" s="108"/>
      <c r="D41" s="108"/>
      <c r="E41" s="108"/>
      <c r="F41" s="108"/>
      <c r="G41" s="108"/>
      <c r="H41" s="109"/>
      <c r="I41" s="56">
        <v>2500</v>
      </c>
    </row>
    <row r="42" spans="1:9" ht="41.25" customHeight="1">
      <c r="A42" s="79" t="s">
        <v>21</v>
      </c>
      <c r="B42" s="79"/>
      <c r="C42" s="79"/>
      <c r="D42" s="79"/>
      <c r="E42" s="79"/>
      <c r="F42" s="79"/>
      <c r="G42" s="79"/>
      <c r="H42" s="79"/>
      <c r="I42" s="57">
        <v>605.1</v>
      </c>
    </row>
    <row r="43" spans="1:9" ht="28.5" customHeight="1" hidden="1">
      <c r="A43" s="79"/>
      <c r="B43" s="79"/>
      <c r="C43" s="79"/>
      <c r="D43" s="79"/>
      <c r="E43" s="79"/>
      <c r="F43" s="79"/>
      <c r="G43" s="79"/>
      <c r="H43" s="79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1"/>
      <c r="B45" s="84" t="s">
        <v>22</v>
      </c>
      <c r="C45" s="84"/>
      <c r="D45" s="84"/>
      <c r="E45" s="84"/>
      <c r="F45" s="84"/>
      <c r="G45" s="84"/>
      <c r="H45" s="84"/>
      <c r="I45" s="62" t="s">
        <v>28</v>
      </c>
    </row>
    <row r="46" spans="1:9" ht="17.25" customHeight="1">
      <c r="A46" s="82"/>
      <c r="B46" s="7">
        <f aca="true" t="shared" si="1" ref="B46:G46">B48+B50</f>
        <v>584.7</v>
      </c>
      <c r="C46" s="7">
        <f t="shared" si="1"/>
        <v>120</v>
      </c>
      <c r="D46" s="7">
        <f t="shared" si="1"/>
        <v>391.2</v>
      </c>
      <c r="E46" s="7">
        <f t="shared" si="1"/>
        <v>1103.3</v>
      </c>
      <c r="F46" s="7">
        <f t="shared" si="1"/>
        <v>368.1</v>
      </c>
      <c r="G46" s="7">
        <f t="shared" si="1"/>
        <v>23.1</v>
      </c>
      <c r="H46" s="7">
        <f>B46+D46</f>
        <v>975.9</v>
      </c>
      <c r="I46" s="7"/>
    </row>
    <row r="47" spans="1:9" ht="87.75" customHeight="1">
      <c r="A47" s="82"/>
      <c r="B47" s="73" t="s">
        <v>24</v>
      </c>
      <c r="C47" s="96"/>
      <c r="D47" s="96"/>
      <c r="E47" s="96"/>
      <c r="F47" s="96"/>
      <c r="G47" s="96"/>
      <c r="H47" s="96"/>
      <c r="I47" s="63" t="s">
        <v>27</v>
      </c>
    </row>
    <row r="48" spans="1:9" ht="17.25" customHeight="1">
      <c r="A48" s="82"/>
      <c r="B48" s="7">
        <v>584.7</v>
      </c>
      <c r="C48" s="7">
        <v>120</v>
      </c>
      <c r="D48" s="7">
        <v>391.2</v>
      </c>
      <c r="E48" s="7">
        <v>1103.3</v>
      </c>
      <c r="F48" s="45">
        <v>368.1</v>
      </c>
      <c r="G48" s="45">
        <v>23.1</v>
      </c>
      <c r="H48" s="30">
        <f>B48+D48</f>
        <v>975.9</v>
      </c>
      <c r="I48" s="7"/>
    </row>
    <row r="49" spans="1:9" ht="77.25" customHeight="1">
      <c r="A49" s="82"/>
      <c r="B49" s="73" t="s">
        <v>33</v>
      </c>
      <c r="C49" s="96"/>
      <c r="D49" s="96"/>
      <c r="E49" s="96"/>
      <c r="F49" s="96"/>
      <c r="G49" s="96"/>
      <c r="H49" s="96"/>
      <c r="I49" s="39" t="s">
        <v>26</v>
      </c>
    </row>
    <row r="50" spans="1:9" ht="17.25" customHeight="1">
      <c r="A50" s="82"/>
      <c r="B50" s="7"/>
      <c r="C50" s="7"/>
      <c r="D50" s="7"/>
      <c r="E50" s="7"/>
      <c r="F50" s="45"/>
      <c r="G50" s="45"/>
      <c r="H50" s="30">
        <f>B50+D50</f>
        <v>0</v>
      </c>
      <c r="I50" s="40"/>
    </row>
    <row r="51" spans="1:9" ht="33.75" customHeight="1">
      <c r="A51" s="82"/>
      <c r="B51" s="94" t="s">
        <v>23</v>
      </c>
      <c r="C51" s="95"/>
      <c r="D51" s="95"/>
      <c r="E51" s="95"/>
      <c r="F51" s="95"/>
      <c r="G51" s="95"/>
      <c r="H51" s="95"/>
      <c r="I51" s="25" t="s">
        <v>32</v>
      </c>
    </row>
    <row r="52" spans="1:9" ht="17.25" customHeight="1">
      <c r="A52" s="82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90" t="s">
        <v>25</v>
      </c>
      <c r="B53" s="91"/>
      <c r="C53" s="91"/>
      <c r="D53" s="91"/>
      <c r="E53" s="91"/>
      <c r="F53" s="91"/>
      <c r="G53" s="91"/>
      <c r="H53" s="91"/>
      <c r="I53" s="41">
        <v>2309.5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77" t="s">
        <v>15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2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zoomScalePageLayoutView="0" workbookViewId="0" topLeftCell="A1">
      <selection activeCell="B49" sqref="B49:H49"/>
    </sheetView>
  </sheetViews>
  <sheetFormatPr defaultColWidth="9.003906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8" t="s">
        <v>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23.2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5" t="s">
        <v>1</v>
      </c>
      <c r="B4" s="102" t="s">
        <v>19</v>
      </c>
      <c r="C4" s="103"/>
      <c r="D4" s="103"/>
      <c r="E4" s="103"/>
      <c r="F4" s="103"/>
      <c r="G4" s="103"/>
      <c r="H4" s="104"/>
      <c r="I4" s="97" t="s">
        <v>42</v>
      </c>
      <c r="J4" s="98" t="s">
        <v>13</v>
      </c>
      <c r="K4" s="99"/>
      <c r="L4" s="100"/>
    </row>
    <row r="5" spans="1:12" ht="144.75" customHeight="1">
      <c r="A5" s="106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7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>
        <v>72.1</v>
      </c>
      <c r="C16" s="22"/>
      <c r="D16" s="22">
        <v>74.3</v>
      </c>
      <c r="E16" s="22"/>
      <c r="F16" s="44">
        <v>63.8</v>
      </c>
      <c r="G16" s="44">
        <v>10.5</v>
      </c>
      <c r="H16" s="47">
        <f t="shared" si="0"/>
        <v>146.4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>
        <v>25</v>
      </c>
      <c r="C31" s="22">
        <v>25</v>
      </c>
      <c r="D31" s="22">
        <f>F31+G31</f>
        <v>45.2</v>
      </c>
      <c r="E31" s="22">
        <v>45.2</v>
      </c>
      <c r="F31" s="44">
        <v>40.7</v>
      </c>
      <c r="G31" s="44">
        <v>4.5</v>
      </c>
      <c r="H31" s="47">
        <f t="shared" si="0"/>
        <v>70.2</v>
      </c>
      <c r="I31" s="48">
        <v>8.7</v>
      </c>
      <c r="J31" s="31">
        <v>8.7</v>
      </c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>SUM(B7:B37)</f>
        <v>97.1</v>
      </c>
      <c r="C38" s="34">
        <f>SUM(C7:C37)</f>
        <v>25</v>
      </c>
      <c r="D38" s="34">
        <f>SUM(D7:D37)</f>
        <v>119.5</v>
      </c>
      <c r="E38" s="34">
        <f>SUM(E7:E37)</f>
        <v>45.2</v>
      </c>
      <c r="F38" s="34">
        <f>F9+F23</f>
        <v>0</v>
      </c>
      <c r="G38" s="34">
        <f>G9+G23</f>
        <v>0</v>
      </c>
      <c r="H38" s="50">
        <f>SUM(H7:H37)</f>
        <v>216.6</v>
      </c>
      <c r="I38" s="51">
        <f>SUM(I7:I37)</f>
        <v>8.7</v>
      </c>
      <c r="J38" s="35">
        <f>SUM(J7:J37)</f>
        <v>8.7</v>
      </c>
      <c r="K38" s="35"/>
      <c r="L38" s="35">
        <f>SUM(L7:L37)</f>
        <v>0</v>
      </c>
    </row>
    <row r="39" spans="1:12" ht="9.75" customHeight="1" hidden="1">
      <c r="A39" s="87"/>
      <c r="B39" s="88"/>
      <c r="C39" s="88"/>
      <c r="D39" s="88"/>
      <c r="E39" s="88"/>
      <c r="F39" s="88"/>
      <c r="G39" s="88"/>
      <c r="H39" s="88"/>
      <c r="I39" s="89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7" t="s">
        <v>20</v>
      </c>
      <c r="B41" s="108"/>
      <c r="C41" s="108"/>
      <c r="D41" s="108"/>
      <c r="E41" s="108"/>
      <c r="F41" s="108"/>
      <c r="G41" s="108"/>
      <c r="H41" s="109"/>
      <c r="I41" s="56">
        <v>100</v>
      </c>
    </row>
    <row r="42" spans="1:9" ht="41.25" customHeight="1">
      <c r="A42" s="79" t="s">
        <v>21</v>
      </c>
      <c r="B42" s="79"/>
      <c r="C42" s="79"/>
      <c r="D42" s="79"/>
      <c r="E42" s="79"/>
      <c r="F42" s="79"/>
      <c r="G42" s="79"/>
      <c r="H42" s="79"/>
      <c r="I42" s="57">
        <v>464</v>
      </c>
    </row>
    <row r="43" spans="1:9" ht="28.5" customHeight="1" hidden="1">
      <c r="A43" s="79"/>
      <c r="B43" s="79"/>
      <c r="C43" s="79"/>
      <c r="D43" s="79"/>
      <c r="E43" s="79"/>
      <c r="F43" s="79"/>
      <c r="G43" s="79"/>
      <c r="H43" s="79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1"/>
      <c r="B45" s="84" t="s">
        <v>22</v>
      </c>
      <c r="C45" s="84"/>
      <c r="D45" s="84"/>
      <c r="E45" s="84"/>
      <c r="F45" s="84"/>
      <c r="G45" s="84"/>
      <c r="H45" s="84"/>
      <c r="I45" s="62" t="s">
        <v>28</v>
      </c>
    </row>
    <row r="46" spans="1:9" ht="17.25" customHeight="1">
      <c r="A46" s="82"/>
      <c r="B46" s="7">
        <f aca="true" t="shared" si="1" ref="B46:G46">B48+B50</f>
        <v>99</v>
      </c>
      <c r="C46" s="7"/>
      <c r="D46" s="7">
        <f t="shared" si="1"/>
        <v>148</v>
      </c>
      <c r="E46" s="7">
        <f t="shared" si="1"/>
        <v>67</v>
      </c>
      <c r="F46" s="7">
        <f t="shared" si="1"/>
        <v>126.8</v>
      </c>
      <c r="G46" s="7">
        <f t="shared" si="1"/>
        <v>21.2</v>
      </c>
      <c r="H46" s="7">
        <f>B46+D46</f>
        <v>247</v>
      </c>
      <c r="I46" s="7">
        <f>I48+I50</f>
        <v>0</v>
      </c>
    </row>
    <row r="47" spans="1:9" ht="87.75" customHeight="1">
      <c r="A47" s="82"/>
      <c r="B47" s="73" t="s">
        <v>24</v>
      </c>
      <c r="C47" s="96"/>
      <c r="D47" s="96"/>
      <c r="E47" s="96"/>
      <c r="F47" s="96"/>
      <c r="G47" s="96"/>
      <c r="H47" s="96"/>
      <c r="I47" s="63" t="s">
        <v>27</v>
      </c>
    </row>
    <row r="48" spans="1:9" ht="17.25" customHeight="1">
      <c r="A48" s="82"/>
      <c r="B48" s="7">
        <v>1</v>
      </c>
      <c r="C48" s="7" t="s">
        <v>63</v>
      </c>
      <c r="D48" s="7">
        <v>92.3</v>
      </c>
      <c r="E48" s="7">
        <v>67</v>
      </c>
      <c r="F48" s="45">
        <v>71.1</v>
      </c>
      <c r="G48" s="45">
        <v>21.2</v>
      </c>
      <c r="H48" s="30">
        <f>B48+D48</f>
        <v>93.3</v>
      </c>
      <c r="I48" s="7"/>
    </row>
    <row r="49" spans="1:9" ht="77.25" customHeight="1">
      <c r="A49" s="82"/>
      <c r="B49" s="73" t="s">
        <v>33</v>
      </c>
      <c r="C49" s="96"/>
      <c r="D49" s="96"/>
      <c r="E49" s="96"/>
      <c r="F49" s="96"/>
      <c r="G49" s="96"/>
      <c r="H49" s="96"/>
      <c r="I49" s="39" t="s">
        <v>26</v>
      </c>
    </row>
    <row r="50" spans="1:9" ht="17.25" customHeight="1">
      <c r="A50" s="82"/>
      <c r="B50" s="7">
        <v>98</v>
      </c>
      <c r="C50" s="7"/>
      <c r="D50" s="7">
        <v>55.7</v>
      </c>
      <c r="E50" s="7"/>
      <c r="F50" s="45">
        <v>55.7</v>
      </c>
      <c r="G50" s="45">
        <v>0</v>
      </c>
      <c r="H50" s="30">
        <f>B50+D50</f>
        <v>153.7</v>
      </c>
      <c r="I50" s="40" t="s">
        <v>59</v>
      </c>
    </row>
    <row r="51" spans="1:9" ht="33.75" customHeight="1">
      <c r="A51" s="82"/>
      <c r="B51" s="94" t="s">
        <v>23</v>
      </c>
      <c r="C51" s="95"/>
      <c r="D51" s="95"/>
      <c r="E51" s="95"/>
      <c r="F51" s="95"/>
      <c r="G51" s="95"/>
      <c r="H51" s="95"/>
      <c r="I51" s="25" t="s">
        <v>32</v>
      </c>
    </row>
    <row r="52" spans="1:9" ht="17.25" customHeight="1">
      <c r="A52" s="82"/>
      <c r="B52" s="8">
        <f>B46-B48-B50</f>
        <v>0</v>
      </c>
      <c r="C52" s="8" t="e">
        <f>C46-C48-C50</f>
        <v>#VALUE!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90" t="s">
        <v>25</v>
      </c>
      <c r="B53" s="91"/>
      <c r="C53" s="91"/>
      <c r="D53" s="91"/>
      <c r="E53" s="91"/>
      <c r="F53" s="91"/>
      <c r="G53" s="91"/>
      <c r="H53" s="91"/>
      <c r="I53" s="41">
        <v>55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77" t="s">
        <v>15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2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24"/>
  <sheetViews>
    <sheetView view="pageBreakPreview" zoomScale="75" zoomScaleSheetLayoutView="75" zoomScalePageLayoutView="0" workbookViewId="0" topLeftCell="A1">
      <selection activeCell="A57" sqref="A57:L57"/>
    </sheetView>
  </sheetViews>
  <sheetFormatPr defaultColWidth="9.003906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23.25" customHeight="1">
      <c r="A2" s="78" t="s">
        <v>54</v>
      </c>
      <c r="B2" s="78"/>
      <c r="C2" s="78"/>
      <c r="D2" s="78"/>
      <c r="E2" s="78"/>
      <c r="F2" s="78"/>
      <c r="G2" s="78"/>
      <c r="H2" s="78"/>
      <c r="I2" s="78"/>
      <c r="J2" s="78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5" t="s">
        <v>1</v>
      </c>
      <c r="B4" s="102" t="s">
        <v>19</v>
      </c>
      <c r="C4" s="103"/>
      <c r="D4" s="103"/>
      <c r="E4" s="103"/>
      <c r="F4" s="103"/>
      <c r="G4" s="103"/>
      <c r="H4" s="104"/>
      <c r="I4" s="97" t="s">
        <v>42</v>
      </c>
      <c r="J4" s="98" t="s">
        <v>13</v>
      </c>
      <c r="K4" s="99"/>
      <c r="L4" s="100"/>
    </row>
    <row r="5" spans="1:12" ht="144.75" customHeight="1">
      <c r="A5" s="106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7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>
        <v>121.6</v>
      </c>
      <c r="C11" s="22">
        <v>45</v>
      </c>
      <c r="D11" s="22">
        <v>154.1</v>
      </c>
      <c r="E11" s="22">
        <v>55</v>
      </c>
      <c r="F11" s="44">
        <v>128.1</v>
      </c>
      <c r="G11" s="44">
        <v>26</v>
      </c>
      <c r="H11" s="47">
        <f t="shared" si="0"/>
        <v>275.7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>
        <v>45</v>
      </c>
      <c r="C26" s="22"/>
      <c r="D26" s="70">
        <v>55</v>
      </c>
      <c r="E26" s="22"/>
      <c r="F26" s="44">
        <v>45</v>
      </c>
      <c r="G26" s="44">
        <v>10</v>
      </c>
      <c r="H26" s="47">
        <f t="shared" si="0"/>
        <v>100</v>
      </c>
      <c r="I26" s="48">
        <v>3.3</v>
      </c>
      <c r="J26" s="31">
        <v>3.3</v>
      </c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166.6</v>
      </c>
      <c r="C38" s="34">
        <f t="shared" si="1"/>
        <v>45</v>
      </c>
      <c r="D38" s="34">
        <f t="shared" si="1"/>
        <v>209.1</v>
      </c>
      <c r="E38" s="34">
        <f t="shared" si="1"/>
        <v>55</v>
      </c>
      <c r="F38" s="34">
        <f t="shared" si="1"/>
        <v>173.1</v>
      </c>
      <c r="G38" s="34">
        <f t="shared" si="1"/>
        <v>36</v>
      </c>
      <c r="H38" s="50">
        <f t="shared" si="1"/>
        <v>375.7</v>
      </c>
      <c r="I38" s="51">
        <f t="shared" si="1"/>
        <v>3.3</v>
      </c>
      <c r="J38" s="35">
        <f t="shared" si="1"/>
        <v>3.3</v>
      </c>
      <c r="K38" s="35"/>
      <c r="L38" s="35">
        <f>SUM(L7:L37)</f>
        <v>0</v>
      </c>
    </row>
    <row r="39" spans="1:12" ht="9.75" customHeight="1" hidden="1">
      <c r="A39" s="87"/>
      <c r="B39" s="88"/>
      <c r="C39" s="88"/>
      <c r="D39" s="88"/>
      <c r="E39" s="88"/>
      <c r="F39" s="88"/>
      <c r="G39" s="88"/>
      <c r="H39" s="88"/>
      <c r="I39" s="89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7" t="s">
        <v>20</v>
      </c>
      <c r="B41" s="108"/>
      <c r="C41" s="108"/>
      <c r="D41" s="108"/>
      <c r="E41" s="108"/>
      <c r="F41" s="108"/>
      <c r="G41" s="108"/>
      <c r="H41" s="109"/>
      <c r="I41" s="56">
        <v>405</v>
      </c>
    </row>
    <row r="42" spans="1:9" ht="41.25" customHeight="1">
      <c r="A42" s="79" t="s">
        <v>21</v>
      </c>
      <c r="B42" s="79"/>
      <c r="C42" s="79"/>
      <c r="D42" s="79"/>
      <c r="E42" s="79"/>
      <c r="F42" s="79"/>
      <c r="G42" s="79"/>
      <c r="H42" s="79"/>
      <c r="I42" s="57">
        <v>391.2</v>
      </c>
    </row>
    <row r="43" spans="1:9" ht="28.5" customHeight="1" hidden="1">
      <c r="A43" s="79"/>
      <c r="B43" s="79"/>
      <c r="C43" s="79"/>
      <c r="D43" s="79"/>
      <c r="E43" s="79"/>
      <c r="F43" s="79"/>
      <c r="G43" s="79"/>
      <c r="H43" s="79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1"/>
      <c r="B45" s="84" t="s">
        <v>22</v>
      </c>
      <c r="C45" s="84"/>
      <c r="D45" s="84"/>
      <c r="E45" s="84"/>
      <c r="F45" s="84"/>
      <c r="G45" s="84"/>
      <c r="H45" s="84"/>
      <c r="I45" s="62" t="s">
        <v>28</v>
      </c>
    </row>
    <row r="46" spans="1:9" ht="17.25" customHeight="1">
      <c r="A46" s="82"/>
      <c r="B46" s="7">
        <f aca="true" t="shared" si="2" ref="B46:G46">B48+B50</f>
        <v>141.4</v>
      </c>
      <c r="C46" s="7">
        <f t="shared" si="2"/>
        <v>41.5</v>
      </c>
      <c r="D46" s="7">
        <f t="shared" si="2"/>
        <v>188.3</v>
      </c>
      <c r="E46" s="7">
        <f t="shared" si="2"/>
        <v>51</v>
      </c>
      <c r="F46" s="7">
        <f t="shared" si="2"/>
        <v>163.7</v>
      </c>
      <c r="G46" s="7">
        <f t="shared" si="2"/>
        <v>24.6</v>
      </c>
      <c r="H46" s="7">
        <f>B46+D46</f>
        <v>329.7</v>
      </c>
      <c r="I46" s="7">
        <v>0</v>
      </c>
    </row>
    <row r="47" spans="1:9" ht="87.75" customHeight="1">
      <c r="A47" s="82"/>
      <c r="B47" s="73" t="s">
        <v>24</v>
      </c>
      <c r="C47" s="96"/>
      <c r="D47" s="96"/>
      <c r="E47" s="96"/>
      <c r="F47" s="96"/>
      <c r="G47" s="96"/>
      <c r="H47" s="96"/>
      <c r="I47" s="63" t="s">
        <v>27</v>
      </c>
    </row>
    <row r="48" spans="1:9" ht="17.25" customHeight="1">
      <c r="A48" s="82"/>
      <c r="B48" s="7">
        <v>141.4</v>
      </c>
      <c r="C48" s="7">
        <v>41.5</v>
      </c>
      <c r="D48" s="7">
        <v>188.3</v>
      </c>
      <c r="E48" s="7">
        <v>51</v>
      </c>
      <c r="F48" s="45">
        <v>163.7</v>
      </c>
      <c r="G48" s="45">
        <v>24.6</v>
      </c>
      <c r="H48" s="30">
        <f>B48+D48</f>
        <v>329.7</v>
      </c>
      <c r="I48" s="7">
        <v>0</v>
      </c>
    </row>
    <row r="49" spans="1:9" ht="77.25" customHeight="1">
      <c r="A49" s="82"/>
      <c r="B49" s="73" t="s">
        <v>33</v>
      </c>
      <c r="C49" s="96"/>
      <c r="D49" s="96"/>
      <c r="E49" s="96"/>
      <c r="F49" s="96"/>
      <c r="G49" s="96"/>
      <c r="H49" s="96"/>
      <c r="I49" s="39" t="s">
        <v>26</v>
      </c>
    </row>
    <row r="50" spans="1:9" ht="17.25" customHeight="1">
      <c r="A50" s="82"/>
      <c r="B50" s="7">
        <v>0</v>
      </c>
      <c r="C50" s="7">
        <v>0</v>
      </c>
      <c r="D50" s="7">
        <v>0</v>
      </c>
      <c r="E50" s="7">
        <v>0</v>
      </c>
      <c r="F50" s="45">
        <v>0</v>
      </c>
      <c r="G50" s="45">
        <v>0</v>
      </c>
      <c r="H50" s="30">
        <v>0</v>
      </c>
      <c r="I50" s="40" t="s">
        <v>59</v>
      </c>
    </row>
    <row r="51" spans="1:9" ht="33.75" customHeight="1">
      <c r="A51" s="82"/>
      <c r="B51" s="94" t="s">
        <v>23</v>
      </c>
      <c r="C51" s="95"/>
      <c r="D51" s="95"/>
      <c r="E51" s="95"/>
      <c r="F51" s="95"/>
      <c r="G51" s="95"/>
      <c r="H51" s="95"/>
      <c r="I51" s="25" t="s">
        <v>32</v>
      </c>
    </row>
    <row r="52" spans="1:9" ht="17.25" customHeight="1">
      <c r="A52" s="82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90" t="s">
        <v>25</v>
      </c>
      <c r="B53" s="91"/>
      <c r="C53" s="91"/>
      <c r="D53" s="91"/>
      <c r="E53" s="91"/>
      <c r="F53" s="91"/>
      <c r="G53" s="91"/>
      <c r="H53" s="91"/>
      <c r="I53" s="41">
        <v>423.1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77" t="s">
        <v>15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2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zoomScalePageLayoutView="0" workbookViewId="0" topLeftCell="A1">
      <selection activeCell="K45" sqref="K45"/>
    </sheetView>
  </sheetViews>
  <sheetFormatPr defaultColWidth="9.003906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23.25" customHeight="1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5" t="s">
        <v>1</v>
      </c>
      <c r="B4" s="102" t="s">
        <v>19</v>
      </c>
      <c r="C4" s="103"/>
      <c r="D4" s="103"/>
      <c r="E4" s="103"/>
      <c r="F4" s="103"/>
      <c r="G4" s="103"/>
      <c r="H4" s="104"/>
      <c r="I4" s="97" t="s">
        <v>42</v>
      </c>
      <c r="J4" s="98" t="s">
        <v>13</v>
      </c>
      <c r="K4" s="99"/>
      <c r="L4" s="100"/>
    </row>
    <row r="5" spans="1:12" ht="144.75" customHeight="1">
      <c r="A5" s="106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7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66"/>
      <c r="C9" s="66"/>
      <c r="D9" s="66"/>
      <c r="E9" s="66"/>
      <c r="F9" s="67"/>
      <c r="G9" s="67"/>
      <c r="H9" s="47">
        <f t="shared" si="0"/>
        <v>0</v>
      </c>
      <c r="I9" s="68"/>
      <c r="J9" s="31"/>
      <c r="K9" s="31"/>
      <c r="L9" s="28"/>
    </row>
    <row r="10" spans="1:12" ht="12.75" customHeight="1">
      <c r="A10" s="29">
        <v>4</v>
      </c>
      <c r="B10" s="22">
        <v>159.8</v>
      </c>
      <c r="C10" s="22"/>
      <c r="D10" s="22">
        <v>142.9</v>
      </c>
      <c r="E10" s="22"/>
      <c r="F10" s="44">
        <v>127.7</v>
      </c>
      <c r="G10" s="44">
        <v>15.2</v>
      </c>
      <c r="H10" s="47">
        <f t="shared" si="0"/>
        <v>302.7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>
        <v>18</v>
      </c>
      <c r="C27" s="22">
        <v>18</v>
      </c>
      <c r="D27" s="22">
        <v>24</v>
      </c>
      <c r="E27" s="22">
        <v>24</v>
      </c>
      <c r="F27" s="44">
        <v>23</v>
      </c>
      <c r="G27" s="44">
        <v>1</v>
      </c>
      <c r="H27" s="47">
        <f t="shared" si="0"/>
        <v>42</v>
      </c>
      <c r="I27" s="48">
        <v>18</v>
      </c>
      <c r="J27" s="31">
        <v>18</v>
      </c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177.8</v>
      </c>
      <c r="C38" s="34">
        <f t="shared" si="1"/>
        <v>18</v>
      </c>
      <c r="D38" s="34">
        <f t="shared" si="1"/>
        <v>166.9</v>
      </c>
      <c r="E38" s="34">
        <f t="shared" si="1"/>
        <v>24</v>
      </c>
      <c r="F38" s="34">
        <f t="shared" si="1"/>
        <v>150.7</v>
      </c>
      <c r="G38" s="34">
        <f t="shared" si="1"/>
        <v>16.2</v>
      </c>
      <c r="H38" s="50">
        <f t="shared" si="1"/>
        <v>344.7</v>
      </c>
      <c r="I38" s="51">
        <f t="shared" si="1"/>
        <v>18</v>
      </c>
      <c r="J38" s="35">
        <f t="shared" si="1"/>
        <v>18</v>
      </c>
      <c r="K38" s="35"/>
      <c r="L38" s="35">
        <f>SUM(L7:L37)</f>
        <v>0</v>
      </c>
    </row>
    <row r="39" spans="1:12" ht="9.75" customHeight="1" hidden="1">
      <c r="A39" s="87"/>
      <c r="B39" s="88"/>
      <c r="C39" s="88"/>
      <c r="D39" s="88"/>
      <c r="E39" s="88"/>
      <c r="F39" s="88"/>
      <c r="G39" s="88"/>
      <c r="H39" s="88"/>
      <c r="I39" s="89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7" t="s">
        <v>20</v>
      </c>
      <c r="B41" s="108"/>
      <c r="C41" s="108"/>
      <c r="D41" s="108"/>
      <c r="E41" s="108"/>
      <c r="F41" s="108"/>
      <c r="G41" s="108"/>
      <c r="H41" s="109"/>
      <c r="I41" s="56">
        <v>1000</v>
      </c>
    </row>
    <row r="42" spans="1:9" ht="41.25" customHeight="1">
      <c r="A42" s="79" t="s">
        <v>21</v>
      </c>
      <c r="B42" s="79"/>
      <c r="C42" s="79"/>
      <c r="D42" s="79"/>
      <c r="E42" s="79"/>
      <c r="F42" s="79"/>
      <c r="G42" s="79"/>
      <c r="H42" s="79"/>
      <c r="I42" s="57">
        <v>1873.5</v>
      </c>
    </row>
    <row r="43" spans="1:9" ht="28.5" customHeight="1" hidden="1">
      <c r="A43" s="79"/>
      <c r="B43" s="79"/>
      <c r="C43" s="79"/>
      <c r="D43" s="79"/>
      <c r="E43" s="79"/>
      <c r="F43" s="79"/>
      <c r="G43" s="79"/>
      <c r="H43" s="79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1"/>
      <c r="B45" s="84" t="s">
        <v>22</v>
      </c>
      <c r="C45" s="84"/>
      <c r="D45" s="84"/>
      <c r="E45" s="84"/>
      <c r="F45" s="84"/>
      <c r="G45" s="84"/>
      <c r="H45" s="84"/>
      <c r="I45" s="62" t="s">
        <v>28</v>
      </c>
    </row>
    <row r="46" spans="1:9" ht="17.25" customHeight="1">
      <c r="A46" s="82"/>
      <c r="B46" s="7">
        <f aca="true" t="shared" si="2" ref="B46:G46">B48+B50</f>
        <v>152.2</v>
      </c>
      <c r="C46" s="7">
        <f t="shared" si="2"/>
        <v>60</v>
      </c>
      <c r="D46" s="7">
        <f t="shared" si="2"/>
        <v>167.5</v>
      </c>
      <c r="E46" s="7">
        <v>72</v>
      </c>
      <c r="F46" s="7">
        <f t="shared" si="2"/>
        <v>153</v>
      </c>
      <c r="G46" s="7">
        <f t="shared" si="2"/>
        <v>14.5</v>
      </c>
      <c r="H46" s="7">
        <f>B46+D46</f>
        <v>319.7</v>
      </c>
      <c r="I46" s="7">
        <v>18.9</v>
      </c>
    </row>
    <row r="47" spans="1:9" ht="87.75" customHeight="1">
      <c r="A47" s="82"/>
      <c r="B47" s="73" t="s">
        <v>24</v>
      </c>
      <c r="C47" s="96"/>
      <c r="D47" s="96"/>
      <c r="E47" s="96"/>
      <c r="F47" s="96"/>
      <c r="G47" s="96"/>
      <c r="H47" s="96"/>
      <c r="I47" s="63" t="s">
        <v>27</v>
      </c>
    </row>
    <row r="48" spans="1:9" ht="17.25" customHeight="1">
      <c r="A48" s="82"/>
      <c r="B48" s="7">
        <v>152.2</v>
      </c>
      <c r="C48" s="7">
        <v>60</v>
      </c>
      <c r="D48" s="7">
        <v>167.5</v>
      </c>
      <c r="E48" s="7">
        <v>23</v>
      </c>
      <c r="F48" s="45">
        <v>153</v>
      </c>
      <c r="G48" s="45">
        <v>14.5</v>
      </c>
      <c r="H48" s="30">
        <f>B48+D48</f>
        <v>319.7</v>
      </c>
      <c r="I48" s="7">
        <v>18.9</v>
      </c>
    </row>
    <row r="49" spans="1:9" ht="77.25" customHeight="1">
      <c r="A49" s="82"/>
      <c r="B49" s="73" t="s">
        <v>33</v>
      </c>
      <c r="C49" s="96"/>
      <c r="D49" s="96"/>
      <c r="E49" s="96"/>
      <c r="F49" s="96"/>
      <c r="G49" s="96"/>
      <c r="H49" s="96"/>
      <c r="I49" s="39" t="s">
        <v>26</v>
      </c>
    </row>
    <row r="50" spans="1:9" ht="17.25" customHeight="1">
      <c r="A50" s="82"/>
      <c r="B50" s="7"/>
      <c r="C50" s="7"/>
      <c r="D50" s="7"/>
      <c r="E50" s="7"/>
      <c r="F50" s="45"/>
      <c r="G50" s="45"/>
      <c r="H50" s="30">
        <f>B50+D50</f>
        <v>0</v>
      </c>
      <c r="I50" s="40"/>
    </row>
    <row r="51" spans="1:9" ht="33.75" customHeight="1">
      <c r="A51" s="82"/>
      <c r="B51" s="94" t="s">
        <v>23</v>
      </c>
      <c r="C51" s="95"/>
      <c r="D51" s="95"/>
      <c r="E51" s="95"/>
      <c r="F51" s="95"/>
      <c r="G51" s="95"/>
      <c r="H51" s="95"/>
      <c r="I51" s="25" t="s">
        <v>32</v>
      </c>
    </row>
    <row r="52" spans="1:9" ht="17.25" customHeight="1">
      <c r="A52" s="82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49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90" t="s">
        <v>25</v>
      </c>
      <c r="B53" s="91"/>
      <c r="C53" s="91"/>
      <c r="D53" s="91"/>
      <c r="E53" s="91"/>
      <c r="F53" s="91"/>
      <c r="G53" s="91"/>
      <c r="H53" s="91"/>
      <c r="I53" s="41">
        <v>593.4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77" t="s">
        <v>15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2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24"/>
  <sheetViews>
    <sheetView view="pageBreakPreview" zoomScale="75" zoomScaleSheetLayoutView="75" zoomScalePageLayoutView="0" workbookViewId="0" topLeftCell="A1">
      <selection activeCell="B47" sqref="B47:H47"/>
    </sheetView>
  </sheetViews>
  <sheetFormatPr defaultColWidth="9.003906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23.25" customHeight="1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5" t="s">
        <v>1</v>
      </c>
      <c r="B4" s="102" t="s">
        <v>19</v>
      </c>
      <c r="C4" s="103"/>
      <c r="D4" s="103"/>
      <c r="E4" s="103"/>
      <c r="F4" s="103"/>
      <c r="G4" s="103"/>
      <c r="H4" s="104"/>
      <c r="I4" s="97" t="s">
        <v>42</v>
      </c>
      <c r="J4" s="98" t="s">
        <v>13</v>
      </c>
      <c r="K4" s="99"/>
      <c r="L4" s="100"/>
    </row>
    <row r="5" spans="1:12" ht="144.75" customHeight="1">
      <c r="A5" s="106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7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>
        <v>73.3</v>
      </c>
      <c r="C18" s="22"/>
      <c r="D18" s="22">
        <v>99</v>
      </c>
      <c r="E18" s="22"/>
      <c r="F18" s="44">
        <v>96</v>
      </c>
      <c r="G18" s="44">
        <v>3</v>
      </c>
      <c r="H18" s="47">
        <f t="shared" si="0"/>
        <v>172.3</v>
      </c>
      <c r="I18" s="48">
        <v>11.7</v>
      </c>
      <c r="J18" s="71">
        <v>10.9</v>
      </c>
      <c r="K18" s="31"/>
      <c r="L18" s="72">
        <v>0.8</v>
      </c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>
        <v>20</v>
      </c>
      <c r="C32" s="22">
        <v>20</v>
      </c>
      <c r="D32" s="22">
        <v>42.3</v>
      </c>
      <c r="E32" s="22">
        <v>37</v>
      </c>
      <c r="F32" s="44">
        <v>39.3</v>
      </c>
      <c r="G32" s="44">
        <v>3</v>
      </c>
      <c r="H32" s="47">
        <f t="shared" si="0"/>
        <v>62.3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>SUM(B7:B37)</f>
        <v>93.3</v>
      </c>
      <c r="C38" s="34">
        <f>SUM(C7:C37)</f>
        <v>20</v>
      </c>
      <c r="D38" s="34">
        <f>SUM(D7:D37)</f>
        <v>141.3</v>
      </c>
      <c r="E38" s="34">
        <f>SUM(E7:E37)</f>
        <v>37</v>
      </c>
      <c r="F38" s="34">
        <v>98.9</v>
      </c>
      <c r="G38" s="34">
        <v>11.7</v>
      </c>
      <c r="H38" s="50">
        <f>SUM(H7:H37)</f>
        <v>234.6</v>
      </c>
      <c r="I38" s="51">
        <f>SUM(I7:I37)</f>
        <v>11.7</v>
      </c>
      <c r="J38" s="35">
        <f>SUM(J7:J37)</f>
        <v>10.9</v>
      </c>
      <c r="K38" s="35"/>
      <c r="L38" s="35">
        <f>SUM(L7:L37)</f>
        <v>0.8</v>
      </c>
    </row>
    <row r="39" spans="1:12" ht="9.75" customHeight="1" hidden="1">
      <c r="A39" s="87"/>
      <c r="B39" s="88"/>
      <c r="C39" s="88"/>
      <c r="D39" s="88"/>
      <c r="E39" s="88"/>
      <c r="F39" s="88"/>
      <c r="G39" s="88"/>
      <c r="H39" s="88"/>
      <c r="I39" s="89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7" t="s">
        <v>20</v>
      </c>
      <c r="B41" s="108"/>
      <c r="C41" s="108"/>
      <c r="D41" s="108"/>
      <c r="E41" s="108"/>
      <c r="F41" s="108"/>
      <c r="G41" s="108"/>
      <c r="H41" s="109"/>
      <c r="I41" s="56">
        <v>250</v>
      </c>
    </row>
    <row r="42" spans="1:9" ht="41.25" customHeight="1">
      <c r="A42" s="79" t="s">
        <v>21</v>
      </c>
      <c r="B42" s="79"/>
      <c r="C42" s="79"/>
      <c r="D42" s="79"/>
      <c r="E42" s="79"/>
      <c r="F42" s="79"/>
      <c r="G42" s="79"/>
      <c r="H42" s="79"/>
      <c r="I42" s="57">
        <v>448.1</v>
      </c>
    </row>
    <row r="43" spans="1:9" ht="28.5" customHeight="1" hidden="1">
      <c r="A43" s="79"/>
      <c r="B43" s="79"/>
      <c r="C43" s="79"/>
      <c r="D43" s="79"/>
      <c r="E43" s="79"/>
      <c r="F43" s="79"/>
      <c r="G43" s="79"/>
      <c r="H43" s="79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1"/>
      <c r="B45" s="84" t="s">
        <v>22</v>
      </c>
      <c r="C45" s="84"/>
      <c r="D45" s="84"/>
      <c r="E45" s="84"/>
      <c r="F45" s="84"/>
      <c r="G45" s="84"/>
      <c r="H45" s="84"/>
      <c r="I45" s="62" t="s">
        <v>28</v>
      </c>
    </row>
    <row r="46" spans="1:9" ht="17.25" customHeight="1">
      <c r="A46" s="82"/>
      <c r="B46" s="7">
        <f aca="true" t="shared" si="1" ref="B46:G46">B48+B50</f>
        <v>123.5</v>
      </c>
      <c r="C46" s="7">
        <f t="shared" si="1"/>
        <v>19.5</v>
      </c>
      <c r="D46" s="7">
        <f t="shared" si="1"/>
        <v>106.1</v>
      </c>
      <c r="E46" s="7">
        <f t="shared" si="1"/>
        <v>30.5</v>
      </c>
      <c r="F46" s="7">
        <f t="shared" si="1"/>
        <v>100.2</v>
      </c>
      <c r="G46" s="7">
        <f t="shared" si="1"/>
        <v>5.9</v>
      </c>
      <c r="H46" s="7">
        <f>B46+D46</f>
        <v>229.6</v>
      </c>
      <c r="I46" s="7">
        <v>11.7</v>
      </c>
    </row>
    <row r="47" spans="1:9" ht="87.75" customHeight="1">
      <c r="A47" s="82"/>
      <c r="B47" s="73" t="s">
        <v>24</v>
      </c>
      <c r="C47" s="96"/>
      <c r="D47" s="96"/>
      <c r="E47" s="96"/>
      <c r="F47" s="96"/>
      <c r="G47" s="96"/>
      <c r="H47" s="96"/>
      <c r="I47" s="63" t="s">
        <v>27</v>
      </c>
    </row>
    <row r="48" spans="1:9" ht="17.25" customHeight="1">
      <c r="A48" s="82"/>
      <c r="B48" s="7"/>
      <c r="C48" s="7"/>
      <c r="D48" s="7">
        <v>52.9</v>
      </c>
      <c r="E48" s="7">
        <v>16.5</v>
      </c>
      <c r="F48" s="45">
        <v>52.9</v>
      </c>
      <c r="G48" s="45"/>
      <c r="H48" s="30">
        <f>B48+D48</f>
        <v>52.9</v>
      </c>
      <c r="I48" s="7">
        <v>0</v>
      </c>
    </row>
    <row r="49" spans="1:9" ht="77.25" customHeight="1">
      <c r="A49" s="82"/>
      <c r="B49" s="73" t="s">
        <v>33</v>
      </c>
      <c r="C49" s="96"/>
      <c r="D49" s="96"/>
      <c r="E49" s="96"/>
      <c r="F49" s="96"/>
      <c r="G49" s="96"/>
      <c r="H49" s="96"/>
      <c r="I49" s="39" t="s">
        <v>26</v>
      </c>
    </row>
    <row r="50" spans="1:9" ht="17.25" customHeight="1">
      <c r="A50" s="82"/>
      <c r="B50" s="7">
        <v>123.5</v>
      </c>
      <c r="C50" s="7">
        <v>19.5</v>
      </c>
      <c r="D50" s="7">
        <v>53.2</v>
      </c>
      <c r="E50" s="7">
        <v>14</v>
      </c>
      <c r="F50" s="45">
        <v>47.3</v>
      </c>
      <c r="G50" s="45">
        <v>5.9</v>
      </c>
      <c r="H50" s="30">
        <f>B50+D50</f>
        <v>176.7</v>
      </c>
      <c r="I50" s="40" t="s">
        <v>55</v>
      </c>
    </row>
    <row r="51" spans="1:9" ht="33.75" customHeight="1">
      <c r="A51" s="82"/>
      <c r="B51" s="94" t="s">
        <v>23</v>
      </c>
      <c r="C51" s="95"/>
      <c r="D51" s="95"/>
      <c r="E51" s="95"/>
      <c r="F51" s="95"/>
      <c r="G51" s="95"/>
      <c r="H51" s="95"/>
      <c r="I51" s="25" t="s">
        <v>32</v>
      </c>
    </row>
    <row r="52" spans="1:9" ht="17.25" customHeight="1">
      <c r="A52" s="82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90" t="s">
        <v>25</v>
      </c>
      <c r="B53" s="91"/>
      <c r="C53" s="91"/>
      <c r="D53" s="91"/>
      <c r="E53" s="91"/>
      <c r="F53" s="91"/>
      <c r="G53" s="91"/>
      <c r="H53" s="91"/>
      <c r="I53" s="41">
        <v>566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77" t="s">
        <v>15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2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24"/>
  <sheetViews>
    <sheetView view="pageBreakPreview" zoomScale="75" zoomScaleSheetLayoutView="75" zoomScalePageLayoutView="0" workbookViewId="0" topLeftCell="A1">
      <selection activeCell="B47" sqref="B47:H47"/>
    </sheetView>
  </sheetViews>
  <sheetFormatPr defaultColWidth="9.003906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23.25" customHeight="1">
      <c r="A2" s="78" t="s">
        <v>51</v>
      </c>
      <c r="B2" s="78"/>
      <c r="C2" s="78"/>
      <c r="D2" s="78"/>
      <c r="E2" s="78"/>
      <c r="F2" s="78"/>
      <c r="G2" s="78"/>
      <c r="H2" s="78"/>
      <c r="I2" s="78"/>
      <c r="J2" s="78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5" t="s">
        <v>1</v>
      </c>
      <c r="B4" s="102" t="s">
        <v>19</v>
      </c>
      <c r="C4" s="103"/>
      <c r="D4" s="103"/>
      <c r="E4" s="103"/>
      <c r="F4" s="103"/>
      <c r="G4" s="103"/>
      <c r="H4" s="104"/>
      <c r="I4" s="97" t="s">
        <v>42</v>
      </c>
      <c r="J4" s="98" t="s">
        <v>13</v>
      </c>
      <c r="K4" s="99"/>
      <c r="L4" s="100"/>
    </row>
    <row r="5" spans="1:12" ht="144.75" customHeight="1">
      <c r="A5" s="106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7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>
        <v>90.2</v>
      </c>
      <c r="C9" s="22"/>
      <c r="D9" s="22">
        <v>121.1</v>
      </c>
      <c r="E9" s="22"/>
      <c r="F9" s="44">
        <v>116.8</v>
      </c>
      <c r="G9" s="44">
        <v>4.3</v>
      </c>
      <c r="H9" s="47">
        <f t="shared" si="0"/>
        <v>211.3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>
        <v>27</v>
      </c>
      <c r="C24" s="22">
        <v>27</v>
      </c>
      <c r="D24" s="22">
        <v>70.1</v>
      </c>
      <c r="E24" s="22">
        <v>70.1</v>
      </c>
      <c r="F24" s="44">
        <v>69.1</v>
      </c>
      <c r="G24" s="44">
        <v>1</v>
      </c>
      <c r="H24" s="47">
        <f t="shared" si="0"/>
        <v>97.1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>SUM(B7:B37)</f>
        <v>117.2</v>
      </c>
      <c r="C38" s="34">
        <f>SUM(C7:C37)</f>
        <v>27</v>
      </c>
      <c r="D38" s="34">
        <f>SUM(D7:D37)</f>
        <v>191.2</v>
      </c>
      <c r="E38" s="34">
        <f>SUM(E7:E37)</f>
        <v>70.1</v>
      </c>
      <c r="F38" s="34">
        <f>SUM(F7:F37)</f>
        <v>185.9</v>
      </c>
      <c r="G38" s="34"/>
      <c r="H38" s="50">
        <f>SUM(H7:H37)</f>
        <v>308.4</v>
      </c>
      <c r="I38" s="51">
        <f>SUM(I7:I37)</f>
        <v>0</v>
      </c>
      <c r="J38" s="35">
        <f>SUM(J7:J37)</f>
        <v>0</v>
      </c>
      <c r="K38" s="35"/>
      <c r="L38" s="35">
        <f>SUM(L7:L37)</f>
        <v>0</v>
      </c>
    </row>
    <row r="39" spans="1:12" ht="9.75" customHeight="1" hidden="1">
      <c r="A39" s="87"/>
      <c r="B39" s="88"/>
      <c r="C39" s="88"/>
      <c r="D39" s="88"/>
      <c r="E39" s="88"/>
      <c r="F39" s="88"/>
      <c r="G39" s="88"/>
      <c r="H39" s="88"/>
      <c r="I39" s="89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7" t="s">
        <v>20</v>
      </c>
      <c r="B41" s="108"/>
      <c r="C41" s="108"/>
      <c r="D41" s="108"/>
      <c r="E41" s="108"/>
      <c r="F41" s="108"/>
      <c r="G41" s="108"/>
      <c r="H41" s="109"/>
      <c r="I41" s="56">
        <v>800</v>
      </c>
    </row>
    <row r="42" spans="1:9" ht="41.25" customHeight="1">
      <c r="A42" s="79" t="s">
        <v>21</v>
      </c>
      <c r="B42" s="79"/>
      <c r="C42" s="79"/>
      <c r="D42" s="79"/>
      <c r="E42" s="79"/>
      <c r="F42" s="79"/>
      <c r="G42" s="79"/>
      <c r="H42" s="79"/>
      <c r="I42" s="57">
        <v>1205.5</v>
      </c>
    </row>
    <row r="43" spans="1:9" ht="28.5" customHeight="1" hidden="1">
      <c r="A43" s="79"/>
      <c r="B43" s="79"/>
      <c r="C43" s="79"/>
      <c r="D43" s="79"/>
      <c r="E43" s="79"/>
      <c r="F43" s="79"/>
      <c r="G43" s="79"/>
      <c r="H43" s="79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1"/>
      <c r="B45" s="84" t="s">
        <v>22</v>
      </c>
      <c r="C45" s="84"/>
      <c r="D45" s="84"/>
      <c r="E45" s="84"/>
      <c r="F45" s="84"/>
      <c r="G45" s="84"/>
      <c r="H45" s="84"/>
      <c r="I45" s="62" t="s">
        <v>28</v>
      </c>
    </row>
    <row r="46" spans="1:9" ht="17.25" customHeight="1">
      <c r="A46" s="82"/>
      <c r="B46" s="7">
        <f aca="true" t="shared" si="1" ref="B46:G46">B48+B50</f>
        <v>35.9</v>
      </c>
      <c r="C46" s="7">
        <f t="shared" si="1"/>
        <v>27</v>
      </c>
      <c r="D46" s="7">
        <f t="shared" si="1"/>
        <v>81.5</v>
      </c>
      <c r="E46" s="7">
        <f t="shared" si="1"/>
        <v>76.2</v>
      </c>
      <c r="F46" s="7">
        <f t="shared" si="1"/>
        <v>75.3</v>
      </c>
      <c r="G46" s="7">
        <f t="shared" si="1"/>
        <v>6.2</v>
      </c>
      <c r="H46" s="7">
        <f>B46+D46</f>
        <v>117.4</v>
      </c>
      <c r="I46" s="7">
        <v>57.2</v>
      </c>
    </row>
    <row r="47" spans="1:9" ht="87.75" customHeight="1">
      <c r="A47" s="82"/>
      <c r="B47" s="73" t="s">
        <v>24</v>
      </c>
      <c r="C47" s="96"/>
      <c r="D47" s="96"/>
      <c r="E47" s="96"/>
      <c r="F47" s="96"/>
      <c r="G47" s="96"/>
      <c r="H47" s="96"/>
      <c r="I47" s="63" t="s">
        <v>27</v>
      </c>
    </row>
    <row r="48" spans="1:9" ht="17.25" customHeight="1">
      <c r="A48" s="82"/>
      <c r="B48" s="7">
        <v>35.9</v>
      </c>
      <c r="C48" s="7">
        <v>27</v>
      </c>
      <c r="D48" s="7">
        <v>81.5</v>
      </c>
      <c r="E48" s="7">
        <v>76.2</v>
      </c>
      <c r="F48" s="45">
        <v>75.3</v>
      </c>
      <c r="G48" s="45">
        <v>6.2</v>
      </c>
      <c r="H48" s="30">
        <f>B48+D48</f>
        <v>117.4</v>
      </c>
      <c r="I48" s="7">
        <v>57.2</v>
      </c>
    </row>
    <row r="49" spans="1:9" ht="77.25" customHeight="1">
      <c r="A49" s="82"/>
      <c r="B49" s="73" t="s">
        <v>33</v>
      </c>
      <c r="C49" s="96"/>
      <c r="D49" s="96"/>
      <c r="E49" s="96"/>
      <c r="F49" s="96"/>
      <c r="G49" s="96"/>
      <c r="H49" s="96"/>
      <c r="I49" s="39" t="s">
        <v>26</v>
      </c>
    </row>
    <row r="50" spans="1:9" ht="17.25" customHeight="1">
      <c r="A50" s="82"/>
      <c r="B50" s="7"/>
      <c r="C50" s="7"/>
      <c r="D50" s="7"/>
      <c r="E50" s="7"/>
      <c r="F50" s="45"/>
      <c r="G50" s="45"/>
      <c r="H50" s="30">
        <f>B50+D50</f>
        <v>0</v>
      </c>
      <c r="I50" s="40"/>
    </row>
    <row r="51" spans="1:9" ht="33.75" customHeight="1">
      <c r="A51" s="82"/>
      <c r="B51" s="94" t="s">
        <v>23</v>
      </c>
      <c r="C51" s="95"/>
      <c r="D51" s="95"/>
      <c r="E51" s="95"/>
      <c r="F51" s="95"/>
      <c r="G51" s="95"/>
      <c r="H51" s="95"/>
      <c r="I51" s="25" t="s">
        <v>32</v>
      </c>
    </row>
    <row r="52" spans="1:9" ht="17.25" customHeight="1">
      <c r="A52" s="82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90" t="s">
        <v>25</v>
      </c>
      <c r="B53" s="91"/>
      <c r="C53" s="91"/>
      <c r="D53" s="91"/>
      <c r="E53" s="91"/>
      <c r="F53" s="91"/>
      <c r="G53" s="91"/>
      <c r="H53" s="91"/>
      <c r="I53" s="41">
        <v>857.2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77" t="s">
        <v>15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2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zoomScalePageLayoutView="0" workbookViewId="0" topLeftCell="A1">
      <selection activeCell="K49" sqref="K49"/>
    </sheetView>
  </sheetViews>
  <sheetFormatPr defaultColWidth="9.003906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8" t="s">
        <v>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23.25" customHeight="1">
      <c r="A2" s="78" t="s">
        <v>44</v>
      </c>
      <c r="B2" s="78"/>
      <c r="C2" s="78"/>
      <c r="D2" s="78"/>
      <c r="E2" s="78"/>
      <c r="F2" s="78"/>
      <c r="G2" s="78"/>
      <c r="H2" s="78"/>
      <c r="I2" s="78"/>
      <c r="J2" s="78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5" t="s">
        <v>1</v>
      </c>
      <c r="B4" s="102" t="s">
        <v>19</v>
      </c>
      <c r="C4" s="103"/>
      <c r="D4" s="103"/>
      <c r="E4" s="103"/>
      <c r="F4" s="103"/>
      <c r="G4" s="103"/>
      <c r="H4" s="104"/>
      <c r="I4" s="97" t="s">
        <v>42</v>
      </c>
      <c r="J4" s="98" t="s">
        <v>13</v>
      </c>
      <c r="K4" s="99"/>
      <c r="L4" s="100"/>
    </row>
    <row r="5" spans="1:12" ht="144.75" customHeight="1">
      <c r="A5" s="106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7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>
        <v>58.3</v>
      </c>
      <c r="C8" s="22"/>
      <c r="D8" s="22">
        <v>107.1</v>
      </c>
      <c r="E8" s="22"/>
      <c r="F8" s="44">
        <v>80.4</v>
      </c>
      <c r="G8" s="44">
        <v>26.7</v>
      </c>
      <c r="H8" s="47">
        <f t="shared" si="0"/>
        <v>165.4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>
        <v>10.2</v>
      </c>
      <c r="C23" s="22">
        <v>10.2</v>
      </c>
      <c r="D23" s="22">
        <v>26.3</v>
      </c>
      <c r="E23" s="22">
        <v>26.3</v>
      </c>
      <c r="F23" s="44">
        <v>26.3</v>
      </c>
      <c r="G23" s="44"/>
      <c r="H23" s="47">
        <f t="shared" si="0"/>
        <v>36.5</v>
      </c>
      <c r="I23" s="48">
        <v>6.3</v>
      </c>
      <c r="J23" s="31">
        <v>6.3</v>
      </c>
      <c r="K23" s="31"/>
      <c r="L23" s="28"/>
    </row>
    <row r="24" spans="1:12" ht="12.75" customHeight="1">
      <c r="A24" s="32">
        <v>18</v>
      </c>
      <c r="B24" s="22"/>
      <c r="C24" s="22"/>
      <c r="D24" s="22"/>
      <c r="E24" s="22"/>
      <c r="F24" s="44"/>
      <c r="G24" s="44"/>
      <c r="H24" s="47">
        <f t="shared" si="0"/>
        <v>0</v>
      </c>
      <c r="I24" s="48"/>
      <c r="J24" s="31"/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68.5</v>
      </c>
      <c r="C38" s="34">
        <f t="shared" si="1"/>
        <v>10.2</v>
      </c>
      <c r="D38" s="34">
        <f t="shared" si="1"/>
        <v>133.4</v>
      </c>
      <c r="E38" s="34">
        <f t="shared" si="1"/>
        <v>26.3</v>
      </c>
      <c r="F38" s="34">
        <f t="shared" si="1"/>
        <v>106.7</v>
      </c>
      <c r="G38" s="34">
        <f>SUM(G7:G37)</f>
        <v>26.7</v>
      </c>
      <c r="H38" s="50">
        <f t="shared" si="1"/>
        <v>201.9</v>
      </c>
      <c r="I38" s="51">
        <f t="shared" si="1"/>
        <v>6.3</v>
      </c>
      <c r="J38" s="35">
        <f t="shared" si="1"/>
        <v>6.3</v>
      </c>
      <c r="K38" s="35"/>
      <c r="L38" s="35">
        <f>SUM(L7:L37)</f>
        <v>0</v>
      </c>
    </row>
    <row r="39" spans="1:12" ht="9.75" customHeight="1" hidden="1">
      <c r="A39" s="87"/>
      <c r="B39" s="88"/>
      <c r="C39" s="88"/>
      <c r="D39" s="88"/>
      <c r="E39" s="88"/>
      <c r="F39" s="88"/>
      <c r="G39" s="88"/>
      <c r="H39" s="88"/>
      <c r="I39" s="89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7" t="s">
        <v>20</v>
      </c>
      <c r="B41" s="108"/>
      <c r="C41" s="108"/>
      <c r="D41" s="108"/>
      <c r="E41" s="108"/>
      <c r="F41" s="108"/>
      <c r="G41" s="108"/>
      <c r="H41" s="109"/>
      <c r="I41" s="56">
        <v>50</v>
      </c>
    </row>
    <row r="42" spans="1:9" ht="41.25" customHeight="1">
      <c r="A42" s="79" t="s">
        <v>21</v>
      </c>
      <c r="B42" s="79"/>
      <c r="C42" s="79"/>
      <c r="D42" s="79"/>
      <c r="E42" s="79"/>
      <c r="F42" s="79"/>
      <c r="G42" s="79"/>
      <c r="H42" s="79"/>
      <c r="I42" s="57">
        <v>116</v>
      </c>
    </row>
    <row r="43" spans="1:9" ht="28.5" customHeight="1" hidden="1">
      <c r="A43" s="79"/>
      <c r="B43" s="79"/>
      <c r="C43" s="79"/>
      <c r="D43" s="79"/>
      <c r="E43" s="79"/>
      <c r="F43" s="79"/>
      <c r="G43" s="79"/>
      <c r="H43" s="79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1"/>
      <c r="B45" s="84" t="s">
        <v>22</v>
      </c>
      <c r="C45" s="84"/>
      <c r="D45" s="84"/>
      <c r="E45" s="84"/>
      <c r="F45" s="84"/>
      <c r="G45" s="84"/>
      <c r="H45" s="84"/>
      <c r="I45" s="62" t="s">
        <v>28</v>
      </c>
    </row>
    <row r="46" spans="1:9" ht="17.25" customHeight="1">
      <c r="A46" s="82"/>
      <c r="B46" s="7">
        <f aca="true" t="shared" si="2" ref="B46:G46">B48+B50</f>
        <v>58.3</v>
      </c>
      <c r="C46" s="7">
        <f t="shared" si="2"/>
        <v>0</v>
      </c>
      <c r="D46" s="7">
        <f t="shared" si="2"/>
        <v>108</v>
      </c>
      <c r="E46" s="7">
        <f t="shared" si="2"/>
        <v>25.2</v>
      </c>
      <c r="F46" s="7">
        <f t="shared" si="2"/>
        <v>96.5</v>
      </c>
      <c r="G46" s="7">
        <f t="shared" si="2"/>
        <v>11.5</v>
      </c>
      <c r="H46" s="7">
        <f>B46+D46</f>
        <v>166.3</v>
      </c>
      <c r="I46" s="7">
        <v>18.4</v>
      </c>
    </row>
    <row r="47" spans="1:9" ht="87.75" customHeight="1">
      <c r="A47" s="82"/>
      <c r="B47" s="73" t="s">
        <v>24</v>
      </c>
      <c r="C47" s="96"/>
      <c r="D47" s="96"/>
      <c r="E47" s="96"/>
      <c r="F47" s="96"/>
      <c r="G47" s="96"/>
      <c r="H47" s="96"/>
      <c r="I47" s="63" t="s">
        <v>27</v>
      </c>
    </row>
    <row r="48" spans="1:9" ht="17.25" customHeight="1">
      <c r="A48" s="82"/>
      <c r="B48" s="7">
        <v>58.3</v>
      </c>
      <c r="C48" s="7"/>
      <c r="D48" s="7">
        <v>54.8</v>
      </c>
      <c r="E48" s="7">
        <v>11.3</v>
      </c>
      <c r="F48" s="45">
        <v>54.8</v>
      </c>
      <c r="G48" s="65"/>
      <c r="H48" s="30">
        <f>B48+D48</f>
        <v>113.1</v>
      </c>
      <c r="I48" s="7"/>
    </row>
    <row r="49" spans="1:9" ht="77.25" customHeight="1">
      <c r="A49" s="82"/>
      <c r="B49" s="73" t="s">
        <v>33</v>
      </c>
      <c r="C49" s="96"/>
      <c r="D49" s="96"/>
      <c r="E49" s="96"/>
      <c r="F49" s="96"/>
      <c r="G49" s="96"/>
      <c r="H49" s="96"/>
      <c r="I49" s="39" t="s">
        <v>26</v>
      </c>
    </row>
    <row r="50" spans="1:9" ht="17.25" customHeight="1">
      <c r="A50" s="82"/>
      <c r="B50" s="7"/>
      <c r="C50" s="7"/>
      <c r="D50" s="7">
        <v>53.2</v>
      </c>
      <c r="E50" s="7">
        <v>13.9</v>
      </c>
      <c r="F50" s="45">
        <v>41.7</v>
      </c>
      <c r="G50" s="45">
        <v>11.5</v>
      </c>
      <c r="H50" s="30">
        <f>B50+D50</f>
        <v>53.2</v>
      </c>
      <c r="I50" s="40" t="s">
        <v>61</v>
      </c>
    </row>
    <row r="51" spans="1:9" ht="33.75" customHeight="1">
      <c r="A51" s="82"/>
      <c r="B51" s="94" t="s">
        <v>23</v>
      </c>
      <c r="C51" s="95"/>
      <c r="D51" s="95"/>
      <c r="E51" s="95"/>
      <c r="F51" s="95"/>
      <c r="G51" s="95"/>
      <c r="H51" s="95"/>
      <c r="I51" s="25" t="s">
        <v>32</v>
      </c>
    </row>
    <row r="52" spans="1:9" ht="17.25" customHeight="1">
      <c r="A52" s="82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90" t="s">
        <v>25</v>
      </c>
      <c r="B53" s="91"/>
      <c r="C53" s="91"/>
      <c r="D53" s="91"/>
      <c r="E53" s="91"/>
      <c r="F53" s="91"/>
      <c r="G53" s="91"/>
      <c r="H53" s="91"/>
      <c r="I53" s="41">
        <v>231.2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77" t="s">
        <v>15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2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zoomScalePageLayoutView="0" workbookViewId="0" topLeftCell="A1">
      <selection activeCell="G30" sqref="G30"/>
    </sheetView>
  </sheetViews>
  <sheetFormatPr defaultColWidth="9.003906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23.25" customHeight="1">
      <c r="A2" s="78" t="s">
        <v>43</v>
      </c>
      <c r="B2" s="78"/>
      <c r="C2" s="78"/>
      <c r="D2" s="78"/>
      <c r="E2" s="78"/>
      <c r="F2" s="78"/>
      <c r="G2" s="78"/>
      <c r="H2" s="78"/>
      <c r="I2" s="78"/>
      <c r="J2" s="78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5" t="s">
        <v>1</v>
      </c>
      <c r="B4" s="102" t="s">
        <v>19</v>
      </c>
      <c r="C4" s="103"/>
      <c r="D4" s="103"/>
      <c r="E4" s="103"/>
      <c r="F4" s="103"/>
      <c r="G4" s="103"/>
      <c r="H4" s="104"/>
      <c r="I4" s="97" t="s">
        <v>42</v>
      </c>
      <c r="J4" s="98" t="s">
        <v>13</v>
      </c>
      <c r="K4" s="99"/>
      <c r="L4" s="100"/>
    </row>
    <row r="5" spans="1:12" ht="144.75" customHeight="1">
      <c r="A5" s="106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7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/>
      <c r="C10" s="22"/>
      <c r="D10" s="22"/>
      <c r="E10" s="22"/>
      <c r="F10" s="44"/>
      <c r="G10" s="44"/>
      <c r="H10" s="47">
        <f t="shared" si="0"/>
        <v>0</v>
      </c>
      <c r="I10" s="48"/>
      <c r="J10" s="31"/>
      <c r="K10" s="31"/>
      <c r="L10" s="28"/>
    </row>
    <row r="11" spans="1:12" ht="12.75" customHeight="1">
      <c r="A11" s="29">
        <v>5</v>
      </c>
      <c r="B11" s="22">
        <v>46</v>
      </c>
      <c r="C11" s="22"/>
      <c r="D11" s="22">
        <v>67</v>
      </c>
      <c r="E11" s="22"/>
      <c r="F11" s="44">
        <v>60</v>
      </c>
      <c r="G11" s="44">
        <v>7</v>
      </c>
      <c r="H11" s="47">
        <f t="shared" si="0"/>
        <v>113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>
        <v>23</v>
      </c>
      <c r="C24" s="22">
        <v>23</v>
      </c>
      <c r="D24" s="22">
        <v>36</v>
      </c>
      <c r="E24" s="22">
        <v>36</v>
      </c>
      <c r="F24" s="44">
        <v>28</v>
      </c>
      <c r="G24" s="44">
        <v>8</v>
      </c>
      <c r="H24" s="47">
        <f t="shared" si="0"/>
        <v>59</v>
      </c>
      <c r="I24" s="48">
        <v>6.3</v>
      </c>
      <c r="J24" s="31">
        <v>6.3</v>
      </c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>SUM(B7:B37)</f>
        <v>69</v>
      </c>
      <c r="C38" s="34">
        <f>SUM(C7:C37)</f>
        <v>23</v>
      </c>
      <c r="D38" s="34">
        <f>SUM(D7:D37)</f>
        <v>103</v>
      </c>
      <c r="E38" s="34">
        <f>SUM(E7:E37)</f>
        <v>36</v>
      </c>
      <c r="F38" s="34"/>
      <c r="G38" s="34"/>
      <c r="H38" s="50">
        <f>SUM(H7:H37)</f>
        <v>172</v>
      </c>
      <c r="I38" s="51">
        <f>SUM(I7:I37)</f>
        <v>6.3</v>
      </c>
      <c r="J38" s="35">
        <f>SUM(J7:J37)</f>
        <v>6.3</v>
      </c>
      <c r="K38" s="35"/>
      <c r="L38" s="35">
        <f>SUM(L7:L37)</f>
        <v>0</v>
      </c>
    </row>
    <row r="39" spans="1:12" ht="9.75" customHeight="1" hidden="1">
      <c r="A39" s="87"/>
      <c r="B39" s="88"/>
      <c r="C39" s="88"/>
      <c r="D39" s="88"/>
      <c r="E39" s="88"/>
      <c r="F39" s="88"/>
      <c r="G39" s="88"/>
      <c r="H39" s="88"/>
      <c r="I39" s="89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7" t="s">
        <v>20</v>
      </c>
      <c r="B41" s="108"/>
      <c r="C41" s="108"/>
      <c r="D41" s="108"/>
      <c r="E41" s="108"/>
      <c r="F41" s="108"/>
      <c r="G41" s="108"/>
      <c r="H41" s="109"/>
      <c r="I41" s="56">
        <v>50</v>
      </c>
    </row>
    <row r="42" spans="1:9" ht="41.25" customHeight="1">
      <c r="A42" s="79" t="s">
        <v>21</v>
      </c>
      <c r="B42" s="79"/>
      <c r="C42" s="79"/>
      <c r="D42" s="79"/>
      <c r="E42" s="79"/>
      <c r="F42" s="79"/>
      <c r="G42" s="79"/>
      <c r="H42" s="79"/>
      <c r="I42" s="57">
        <v>180.7</v>
      </c>
    </row>
    <row r="43" spans="1:9" ht="28.5" customHeight="1" hidden="1">
      <c r="A43" s="79"/>
      <c r="B43" s="79"/>
      <c r="C43" s="79"/>
      <c r="D43" s="79"/>
      <c r="E43" s="79"/>
      <c r="F43" s="79"/>
      <c r="G43" s="79"/>
      <c r="H43" s="79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1"/>
      <c r="B45" s="84" t="s">
        <v>22</v>
      </c>
      <c r="C45" s="84"/>
      <c r="D45" s="84"/>
      <c r="E45" s="84"/>
      <c r="F45" s="84"/>
      <c r="G45" s="84"/>
      <c r="H45" s="84"/>
      <c r="I45" s="62" t="s">
        <v>28</v>
      </c>
    </row>
    <row r="46" spans="1:9" ht="17.25" customHeight="1">
      <c r="A46" s="82"/>
      <c r="B46" s="7">
        <f aca="true" t="shared" si="1" ref="B46:G46">B48+B50</f>
        <v>71</v>
      </c>
      <c r="C46" s="7">
        <f t="shared" si="1"/>
        <v>14.1</v>
      </c>
      <c r="D46" s="7">
        <f t="shared" si="1"/>
        <v>77.4</v>
      </c>
      <c r="E46" s="7">
        <f t="shared" si="1"/>
        <v>40</v>
      </c>
      <c r="F46" s="7">
        <f t="shared" si="1"/>
        <v>62.4</v>
      </c>
      <c r="G46" s="7">
        <f t="shared" si="1"/>
        <v>15</v>
      </c>
      <c r="H46" s="7">
        <f>B46+D46</f>
        <v>148.4</v>
      </c>
      <c r="I46" s="7"/>
    </row>
    <row r="47" spans="1:9" ht="87.75" customHeight="1">
      <c r="A47" s="82"/>
      <c r="B47" s="73" t="s">
        <v>24</v>
      </c>
      <c r="C47" s="96"/>
      <c r="D47" s="96"/>
      <c r="E47" s="96"/>
      <c r="F47" s="96"/>
      <c r="G47" s="96"/>
      <c r="H47" s="96"/>
      <c r="I47" s="63" t="s">
        <v>27</v>
      </c>
    </row>
    <row r="48" spans="1:9" ht="17.25" customHeight="1">
      <c r="A48" s="82"/>
      <c r="B48" s="7">
        <v>0</v>
      </c>
      <c r="C48" s="7">
        <v>0</v>
      </c>
      <c r="D48" s="7">
        <v>18</v>
      </c>
      <c r="E48" s="7"/>
      <c r="F48" s="45">
        <v>18</v>
      </c>
      <c r="G48" s="45"/>
      <c r="H48" s="30">
        <f>B48+D48</f>
        <v>18</v>
      </c>
      <c r="I48" s="7"/>
    </row>
    <row r="49" spans="1:9" ht="77.25" customHeight="1">
      <c r="A49" s="82"/>
      <c r="B49" s="73" t="s">
        <v>33</v>
      </c>
      <c r="C49" s="96"/>
      <c r="D49" s="96"/>
      <c r="E49" s="96"/>
      <c r="F49" s="96"/>
      <c r="G49" s="96"/>
      <c r="H49" s="96"/>
      <c r="I49" s="39" t="s">
        <v>26</v>
      </c>
    </row>
    <row r="50" spans="1:9" ht="17.25" customHeight="1">
      <c r="A50" s="82"/>
      <c r="B50" s="7">
        <v>71</v>
      </c>
      <c r="C50" s="7">
        <v>14.1</v>
      </c>
      <c r="D50" s="7">
        <v>59.4</v>
      </c>
      <c r="E50" s="7">
        <v>40</v>
      </c>
      <c r="F50" s="45">
        <v>44.4</v>
      </c>
      <c r="G50" s="45">
        <v>15</v>
      </c>
      <c r="H50" s="30">
        <f>B50+D50</f>
        <v>130.4</v>
      </c>
      <c r="I50" s="40"/>
    </row>
    <row r="51" spans="1:9" ht="33.75" customHeight="1">
      <c r="A51" s="82"/>
      <c r="B51" s="94" t="s">
        <v>23</v>
      </c>
      <c r="C51" s="95"/>
      <c r="D51" s="95"/>
      <c r="E51" s="95"/>
      <c r="F51" s="95"/>
      <c r="G51" s="95"/>
      <c r="H51" s="95"/>
      <c r="I51" s="25" t="s">
        <v>32</v>
      </c>
    </row>
    <row r="52" spans="1:9" ht="17.25" customHeight="1">
      <c r="A52" s="82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90" t="s">
        <v>25</v>
      </c>
      <c r="B53" s="91"/>
      <c r="C53" s="91"/>
      <c r="D53" s="91"/>
      <c r="E53" s="91"/>
      <c r="F53" s="91"/>
      <c r="G53" s="91"/>
      <c r="H53" s="91"/>
      <c r="I53" s="41">
        <v>75.3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77" t="s">
        <v>15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2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4"/>
  <sheetViews>
    <sheetView view="pageBreakPreview" zoomScale="75" zoomScaleSheetLayoutView="75" zoomScalePageLayoutView="0" workbookViewId="0" topLeftCell="A1">
      <selection activeCell="H50" sqref="H50"/>
    </sheetView>
  </sheetViews>
  <sheetFormatPr defaultColWidth="9.00390625" defaultRowHeight="12.75"/>
  <cols>
    <col min="1" max="1" width="8.875" style="16" customWidth="1"/>
    <col min="2" max="2" width="24.00390625" style="2" customWidth="1"/>
    <col min="3" max="3" width="8.00390625" style="2" customWidth="1"/>
    <col min="4" max="4" width="21.75390625" style="2" customWidth="1"/>
    <col min="5" max="5" width="9.625" style="2" customWidth="1"/>
    <col min="6" max="6" width="17.25390625" style="2" customWidth="1"/>
    <col min="7" max="7" width="15.75390625" style="2" customWidth="1"/>
    <col min="8" max="8" width="20.75390625" style="2" customWidth="1"/>
    <col min="9" max="9" width="33.75390625" style="2" customWidth="1"/>
    <col min="10" max="10" width="11.625" style="2" customWidth="1"/>
    <col min="11" max="11" width="18.00390625" style="2" customWidth="1"/>
    <col min="12" max="12" width="15.00390625" style="2" customWidth="1"/>
    <col min="13" max="16384" width="9.125" style="2" customWidth="1"/>
  </cols>
  <sheetData>
    <row r="1" spans="1:12" ht="18" customHeight="1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1" ht="23.2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24"/>
    </row>
    <row r="3" spans="1:11" ht="8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41.25" customHeight="1">
      <c r="A4" s="105" t="s">
        <v>1</v>
      </c>
      <c r="B4" s="102" t="s">
        <v>19</v>
      </c>
      <c r="C4" s="103"/>
      <c r="D4" s="103"/>
      <c r="E4" s="103"/>
      <c r="F4" s="103"/>
      <c r="G4" s="103"/>
      <c r="H4" s="104"/>
      <c r="I4" s="97" t="s">
        <v>42</v>
      </c>
      <c r="J4" s="98" t="s">
        <v>13</v>
      </c>
      <c r="K4" s="99"/>
      <c r="L4" s="100"/>
    </row>
    <row r="5" spans="1:12" ht="144.75" customHeight="1">
      <c r="A5" s="106"/>
      <c r="B5" s="26" t="s">
        <v>11</v>
      </c>
      <c r="C5" s="26" t="s">
        <v>2</v>
      </c>
      <c r="D5" s="26" t="s">
        <v>39</v>
      </c>
      <c r="E5" s="26" t="s">
        <v>2</v>
      </c>
      <c r="F5" s="18" t="s">
        <v>34</v>
      </c>
      <c r="G5" s="18" t="s">
        <v>35</v>
      </c>
      <c r="H5" s="46" t="s">
        <v>12</v>
      </c>
      <c r="I5" s="97"/>
      <c r="J5" s="59" t="s">
        <v>14</v>
      </c>
      <c r="K5" s="59" t="s">
        <v>17</v>
      </c>
      <c r="L5" s="59" t="s">
        <v>18</v>
      </c>
    </row>
    <row r="6" spans="1:12" ht="13.5" customHeight="1">
      <c r="A6" s="27">
        <v>1</v>
      </c>
      <c r="B6" s="20">
        <v>2</v>
      </c>
      <c r="C6" s="27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</row>
    <row r="7" spans="1:12" ht="12.75" customHeight="1">
      <c r="A7" s="29">
        <v>1</v>
      </c>
      <c r="B7" s="22"/>
      <c r="C7" s="22"/>
      <c r="D7" s="22"/>
      <c r="E7" s="22"/>
      <c r="F7" s="44"/>
      <c r="G7" s="44"/>
      <c r="H7" s="47">
        <f aca="true" t="shared" si="0" ref="H7:H37">B7+D7</f>
        <v>0</v>
      </c>
      <c r="I7" s="48"/>
      <c r="J7" s="31"/>
      <c r="K7" s="31"/>
      <c r="L7" s="28"/>
    </row>
    <row r="8" spans="1:12" ht="12.75" customHeight="1">
      <c r="A8" s="29">
        <v>2</v>
      </c>
      <c r="B8" s="22"/>
      <c r="C8" s="22"/>
      <c r="D8" s="22"/>
      <c r="E8" s="22"/>
      <c r="F8" s="44"/>
      <c r="G8" s="44"/>
      <c r="H8" s="47">
        <f t="shared" si="0"/>
        <v>0</v>
      </c>
      <c r="I8" s="48"/>
      <c r="J8" s="31"/>
      <c r="K8" s="31"/>
      <c r="L8" s="28"/>
    </row>
    <row r="9" spans="1:12" ht="12.75" customHeight="1">
      <c r="A9" s="29">
        <v>3</v>
      </c>
      <c r="B9" s="22"/>
      <c r="C9" s="22"/>
      <c r="D9" s="22"/>
      <c r="E9" s="22"/>
      <c r="F9" s="44"/>
      <c r="G9" s="44"/>
      <c r="H9" s="47">
        <f t="shared" si="0"/>
        <v>0</v>
      </c>
      <c r="I9" s="48"/>
      <c r="J9" s="31"/>
      <c r="K9" s="31"/>
      <c r="L9" s="28"/>
    </row>
    <row r="10" spans="1:12" ht="12.75" customHeight="1">
      <c r="A10" s="29">
        <v>4</v>
      </c>
      <c r="B10" s="22">
        <v>13.5</v>
      </c>
      <c r="C10" s="22"/>
      <c r="D10" s="22">
        <v>36.2</v>
      </c>
      <c r="E10" s="22"/>
      <c r="F10" s="44">
        <v>26.2</v>
      </c>
      <c r="G10" s="44">
        <v>10</v>
      </c>
      <c r="H10" s="47">
        <f t="shared" si="0"/>
        <v>49.7</v>
      </c>
      <c r="I10" s="48"/>
      <c r="J10" s="31"/>
      <c r="K10" s="31"/>
      <c r="L10" s="28"/>
    </row>
    <row r="11" spans="1:12" ht="12.75" customHeight="1">
      <c r="A11" s="29">
        <v>5</v>
      </c>
      <c r="B11" s="22"/>
      <c r="C11" s="22"/>
      <c r="D11" s="22"/>
      <c r="E11" s="22"/>
      <c r="F11" s="44"/>
      <c r="G11" s="44"/>
      <c r="H11" s="47">
        <f t="shared" si="0"/>
        <v>0</v>
      </c>
      <c r="I11" s="48"/>
      <c r="J11" s="31"/>
      <c r="K11" s="31"/>
      <c r="L11" s="28"/>
    </row>
    <row r="12" spans="1:12" ht="12.75" customHeight="1">
      <c r="A12" s="29">
        <v>6</v>
      </c>
      <c r="B12" s="22"/>
      <c r="C12" s="22"/>
      <c r="D12" s="22"/>
      <c r="E12" s="22"/>
      <c r="F12" s="44"/>
      <c r="G12" s="44"/>
      <c r="H12" s="47">
        <f t="shared" si="0"/>
        <v>0</v>
      </c>
      <c r="I12" s="48"/>
      <c r="J12" s="31"/>
      <c r="K12" s="31"/>
      <c r="L12" s="28"/>
    </row>
    <row r="13" spans="1:12" ht="12.75" customHeight="1">
      <c r="A13" s="29">
        <v>7</v>
      </c>
      <c r="B13" s="22"/>
      <c r="C13" s="22"/>
      <c r="D13" s="22"/>
      <c r="E13" s="22"/>
      <c r="F13" s="44"/>
      <c r="G13" s="44"/>
      <c r="H13" s="47">
        <f t="shared" si="0"/>
        <v>0</v>
      </c>
      <c r="I13" s="48"/>
      <c r="J13" s="31"/>
      <c r="K13" s="31"/>
      <c r="L13" s="28"/>
    </row>
    <row r="14" spans="1:12" ht="12.75" customHeight="1">
      <c r="A14" s="29">
        <v>8</v>
      </c>
      <c r="B14" s="22"/>
      <c r="C14" s="22"/>
      <c r="D14" s="22"/>
      <c r="E14" s="22"/>
      <c r="F14" s="44"/>
      <c r="G14" s="44"/>
      <c r="H14" s="47">
        <f t="shared" si="0"/>
        <v>0</v>
      </c>
      <c r="I14" s="48"/>
      <c r="J14" s="31"/>
      <c r="K14" s="31"/>
      <c r="L14" s="28"/>
    </row>
    <row r="15" spans="1:12" ht="12.75" customHeight="1">
      <c r="A15" s="29">
        <v>9</v>
      </c>
      <c r="B15" s="22"/>
      <c r="C15" s="22"/>
      <c r="D15" s="22"/>
      <c r="E15" s="22"/>
      <c r="F15" s="44"/>
      <c r="G15" s="44"/>
      <c r="H15" s="47">
        <f t="shared" si="0"/>
        <v>0</v>
      </c>
      <c r="I15" s="48"/>
      <c r="J15" s="31"/>
      <c r="K15" s="31"/>
      <c r="L15" s="28"/>
    </row>
    <row r="16" spans="1:12" ht="12.75" customHeight="1">
      <c r="A16" s="32">
        <v>10</v>
      </c>
      <c r="B16" s="22"/>
      <c r="C16" s="22"/>
      <c r="D16" s="22"/>
      <c r="E16" s="22"/>
      <c r="F16" s="44"/>
      <c r="G16" s="44"/>
      <c r="H16" s="47">
        <f t="shared" si="0"/>
        <v>0</v>
      </c>
      <c r="I16" s="48"/>
      <c r="J16" s="31"/>
      <c r="K16" s="31"/>
      <c r="L16" s="28"/>
    </row>
    <row r="17" spans="1:12" ht="12.75" customHeight="1">
      <c r="A17" s="32">
        <v>11</v>
      </c>
      <c r="B17" s="22"/>
      <c r="C17" s="22"/>
      <c r="D17" s="22"/>
      <c r="E17" s="22"/>
      <c r="F17" s="44"/>
      <c r="G17" s="44"/>
      <c r="H17" s="47">
        <f t="shared" si="0"/>
        <v>0</v>
      </c>
      <c r="I17" s="48"/>
      <c r="J17" s="31"/>
      <c r="K17" s="31"/>
      <c r="L17" s="28"/>
    </row>
    <row r="18" spans="1:12" ht="12.75" customHeight="1">
      <c r="A18" s="32">
        <v>12</v>
      </c>
      <c r="B18" s="22"/>
      <c r="C18" s="22"/>
      <c r="D18" s="22"/>
      <c r="E18" s="22"/>
      <c r="F18" s="44"/>
      <c r="G18" s="44"/>
      <c r="H18" s="47">
        <f t="shared" si="0"/>
        <v>0</v>
      </c>
      <c r="I18" s="48"/>
      <c r="J18" s="31"/>
      <c r="K18" s="31"/>
      <c r="L18" s="28"/>
    </row>
    <row r="19" spans="1:12" ht="12.75" customHeight="1">
      <c r="A19" s="32">
        <v>13</v>
      </c>
      <c r="B19" s="22"/>
      <c r="C19" s="22"/>
      <c r="D19" s="22"/>
      <c r="E19" s="22"/>
      <c r="F19" s="44"/>
      <c r="G19" s="44"/>
      <c r="H19" s="47">
        <f t="shared" si="0"/>
        <v>0</v>
      </c>
      <c r="I19" s="48"/>
      <c r="J19" s="31"/>
      <c r="K19" s="31"/>
      <c r="L19" s="28"/>
    </row>
    <row r="20" spans="1:12" ht="12.75" customHeight="1">
      <c r="A20" s="32">
        <v>14</v>
      </c>
      <c r="B20" s="22"/>
      <c r="C20" s="22"/>
      <c r="D20" s="22"/>
      <c r="E20" s="22"/>
      <c r="F20" s="44"/>
      <c r="G20" s="44"/>
      <c r="H20" s="47">
        <f t="shared" si="0"/>
        <v>0</v>
      </c>
      <c r="I20" s="48"/>
      <c r="J20" s="31"/>
      <c r="K20" s="31"/>
      <c r="L20" s="28"/>
    </row>
    <row r="21" spans="1:12" ht="12.75" customHeight="1">
      <c r="A21" s="32">
        <v>15</v>
      </c>
      <c r="B21" s="22"/>
      <c r="C21" s="22"/>
      <c r="D21" s="22"/>
      <c r="E21" s="22"/>
      <c r="F21" s="44"/>
      <c r="G21" s="44"/>
      <c r="H21" s="47">
        <f t="shared" si="0"/>
        <v>0</v>
      </c>
      <c r="I21" s="48"/>
      <c r="J21" s="31"/>
      <c r="K21" s="31"/>
      <c r="L21" s="28"/>
    </row>
    <row r="22" spans="1:12" ht="12.75" customHeight="1">
      <c r="A22" s="32">
        <v>16</v>
      </c>
      <c r="B22" s="22"/>
      <c r="C22" s="22"/>
      <c r="D22" s="22"/>
      <c r="E22" s="22"/>
      <c r="F22" s="44"/>
      <c r="G22" s="44"/>
      <c r="H22" s="47">
        <f t="shared" si="0"/>
        <v>0</v>
      </c>
      <c r="I22" s="48"/>
      <c r="J22" s="31"/>
      <c r="K22" s="31"/>
      <c r="L22" s="28"/>
    </row>
    <row r="23" spans="1:12" ht="12.75" customHeight="1">
      <c r="A23" s="32">
        <v>17</v>
      </c>
      <c r="B23" s="22"/>
      <c r="C23" s="22"/>
      <c r="D23" s="22"/>
      <c r="E23" s="22"/>
      <c r="F23" s="44"/>
      <c r="G23" s="44"/>
      <c r="H23" s="47">
        <f t="shared" si="0"/>
        <v>0</v>
      </c>
      <c r="I23" s="48"/>
      <c r="J23" s="31"/>
      <c r="K23" s="31"/>
      <c r="L23" s="28"/>
    </row>
    <row r="24" spans="1:12" ht="12.75" customHeight="1">
      <c r="A24" s="32">
        <v>18</v>
      </c>
      <c r="B24" s="22">
        <v>10</v>
      </c>
      <c r="C24" s="22">
        <v>10</v>
      </c>
      <c r="D24" s="22">
        <v>32</v>
      </c>
      <c r="E24" s="22">
        <v>32</v>
      </c>
      <c r="F24" s="44">
        <v>22</v>
      </c>
      <c r="G24" s="44">
        <v>10</v>
      </c>
      <c r="H24" s="47">
        <f t="shared" si="0"/>
        <v>42</v>
      </c>
      <c r="I24" s="48">
        <v>5.8</v>
      </c>
      <c r="J24" s="31">
        <v>5.8</v>
      </c>
      <c r="K24" s="31"/>
      <c r="L24" s="28"/>
    </row>
    <row r="25" spans="1:12" ht="12.75" customHeight="1">
      <c r="A25" s="32">
        <v>19</v>
      </c>
      <c r="B25" s="22"/>
      <c r="C25" s="22"/>
      <c r="D25" s="22"/>
      <c r="E25" s="22"/>
      <c r="F25" s="44"/>
      <c r="G25" s="44"/>
      <c r="H25" s="47">
        <f t="shared" si="0"/>
        <v>0</v>
      </c>
      <c r="I25" s="48"/>
      <c r="J25" s="31"/>
      <c r="K25" s="31"/>
      <c r="L25" s="28"/>
    </row>
    <row r="26" spans="1:12" ht="12.75" customHeight="1">
      <c r="A26" s="32">
        <v>20</v>
      </c>
      <c r="B26" s="22"/>
      <c r="C26" s="22"/>
      <c r="D26" s="22"/>
      <c r="E26" s="22"/>
      <c r="F26" s="44"/>
      <c r="G26" s="44"/>
      <c r="H26" s="47">
        <f t="shared" si="0"/>
        <v>0</v>
      </c>
      <c r="I26" s="48"/>
      <c r="J26" s="31"/>
      <c r="K26" s="31"/>
      <c r="L26" s="28"/>
    </row>
    <row r="27" spans="1:12" ht="12.75" customHeight="1">
      <c r="A27" s="32">
        <v>21</v>
      </c>
      <c r="B27" s="22"/>
      <c r="C27" s="22"/>
      <c r="D27" s="22"/>
      <c r="E27" s="22"/>
      <c r="F27" s="44"/>
      <c r="G27" s="44"/>
      <c r="H27" s="47">
        <f t="shared" si="0"/>
        <v>0</v>
      </c>
      <c r="I27" s="48"/>
      <c r="J27" s="31"/>
      <c r="K27" s="31"/>
      <c r="L27" s="28"/>
    </row>
    <row r="28" spans="1:12" ht="12.75" customHeight="1">
      <c r="A28" s="32">
        <v>22</v>
      </c>
      <c r="B28" s="22"/>
      <c r="C28" s="22"/>
      <c r="D28" s="22"/>
      <c r="E28" s="22"/>
      <c r="F28" s="44"/>
      <c r="G28" s="44"/>
      <c r="H28" s="47">
        <f t="shared" si="0"/>
        <v>0</v>
      </c>
      <c r="I28" s="48"/>
      <c r="J28" s="31"/>
      <c r="K28" s="31"/>
      <c r="L28" s="28"/>
    </row>
    <row r="29" spans="1:12" ht="15" customHeight="1">
      <c r="A29" s="32">
        <v>23</v>
      </c>
      <c r="B29" s="22"/>
      <c r="C29" s="22"/>
      <c r="D29" s="22"/>
      <c r="E29" s="22"/>
      <c r="F29" s="44"/>
      <c r="G29" s="44"/>
      <c r="H29" s="47">
        <f t="shared" si="0"/>
        <v>0</v>
      </c>
      <c r="I29" s="48"/>
      <c r="J29" s="31"/>
      <c r="K29" s="31"/>
      <c r="L29" s="28"/>
    </row>
    <row r="30" spans="1:12" ht="15" customHeight="1">
      <c r="A30" s="32">
        <v>24</v>
      </c>
      <c r="B30" s="22"/>
      <c r="C30" s="22"/>
      <c r="D30" s="22"/>
      <c r="E30" s="22"/>
      <c r="F30" s="44"/>
      <c r="G30" s="44"/>
      <c r="H30" s="47">
        <f t="shared" si="0"/>
        <v>0</v>
      </c>
      <c r="I30" s="48"/>
      <c r="J30" s="31"/>
      <c r="K30" s="31"/>
      <c r="L30" s="28"/>
    </row>
    <row r="31" spans="1:12" ht="12.75" customHeight="1">
      <c r="A31" s="32">
        <v>25</v>
      </c>
      <c r="B31" s="22"/>
      <c r="C31" s="22"/>
      <c r="D31" s="22"/>
      <c r="E31" s="22"/>
      <c r="F31" s="44"/>
      <c r="G31" s="44"/>
      <c r="H31" s="47">
        <f t="shared" si="0"/>
        <v>0</v>
      </c>
      <c r="I31" s="48"/>
      <c r="J31" s="31"/>
      <c r="K31" s="31"/>
      <c r="L31" s="28"/>
    </row>
    <row r="32" spans="1:12" ht="12.75" customHeight="1">
      <c r="A32" s="32">
        <v>26</v>
      </c>
      <c r="B32" s="22"/>
      <c r="C32" s="22"/>
      <c r="D32" s="22"/>
      <c r="E32" s="22"/>
      <c r="F32" s="44"/>
      <c r="G32" s="44"/>
      <c r="H32" s="47">
        <f t="shared" si="0"/>
        <v>0</v>
      </c>
      <c r="I32" s="48"/>
      <c r="J32" s="31"/>
      <c r="K32" s="31"/>
      <c r="L32" s="28"/>
    </row>
    <row r="33" spans="1:12" ht="12.75" customHeight="1">
      <c r="A33" s="32">
        <v>27</v>
      </c>
      <c r="B33" s="22"/>
      <c r="C33" s="22"/>
      <c r="D33" s="22"/>
      <c r="E33" s="22"/>
      <c r="F33" s="44"/>
      <c r="G33" s="44"/>
      <c r="H33" s="47">
        <f t="shared" si="0"/>
        <v>0</v>
      </c>
      <c r="I33" s="48"/>
      <c r="J33" s="31"/>
      <c r="K33" s="31"/>
      <c r="L33" s="28"/>
    </row>
    <row r="34" spans="1:12" ht="12.75" customHeight="1">
      <c r="A34" s="32">
        <v>28</v>
      </c>
      <c r="B34" s="22"/>
      <c r="C34" s="22"/>
      <c r="D34" s="22"/>
      <c r="E34" s="22"/>
      <c r="F34" s="44"/>
      <c r="G34" s="44"/>
      <c r="H34" s="47">
        <f t="shared" si="0"/>
        <v>0</v>
      </c>
      <c r="I34" s="48"/>
      <c r="J34" s="31"/>
      <c r="K34" s="31"/>
      <c r="L34" s="28"/>
    </row>
    <row r="35" spans="1:12" ht="12.75" customHeight="1">
      <c r="A35" s="32">
        <v>29</v>
      </c>
      <c r="B35" s="22"/>
      <c r="C35" s="22"/>
      <c r="D35" s="22"/>
      <c r="E35" s="22"/>
      <c r="F35" s="44"/>
      <c r="G35" s="44"/>
      <c r="H35" s="47">
        <f t="shared" si="0"/>
        <v>0</v>
      </c>
      <c r="I35" s="48"/>
      <c r="J35" s="31"/>
      <c r="K35" s="31"/>
      <c r="L35" s="28"/>
    </row>
    <row r="36" spans="1:12" ht="12.75" customHeight="1">
      <c r="A36" s="32">
        <v>30</v>
      </c>
      <c r="B36" s="22"/>
      <c r="C36" s="22"/>
      <c r="D36" s="22"/>
      <c r="E36" s="22"/>
      <c r="F36" s="44"/>
      <c r="G36" s="44"/>
      <c r="H36" s="47">
        <f t="shared" si="0"/>
        <v>0</v>
      </c>
      <c r="I36" s="48"/>
      <c r="J36" s="31"/>
      <c r="K36" s="31"/>
      <c r="L36" s="28"/>
    </row>
    <row r="37" spans="1:12" ht="12.75" customHeight="1">
      <c r="A37" s="32">
        <v>31</v>
      </c>
      <c r="B37" s="22"/>
      <c r="C37" s="22"/>
      <c r="D37" s="22"/>
      <c r="E37" s="22"/>
      <c r="F37" s="44"/>
      <c r="G37" s="44"/>
      <c r="H37" s="47">
        <f t="shared" si="0"/>
        <v>0</v>
      </c>
      <c r="I37" s="48"/>
      <c r="J37" s="31"/>
      <c r="K37" s="31"/>
      <c r="L37" s="28"/>
    </row>
    <row r="38" spans="1:12" ht="12.75" customHeight="1">
      <c r="A38" s="33" t="s">
        <v>0</v>
      </c>
      <c r="B38" s="34">
        <f aca="true" t="shared" si="1" ref="B38:J38">SUM(B7:B37)</f>
        <v>23.5</v>
      </c>
      <c r="C38" s="34">
        <f t="shared" si="1"/>
        <v>10</v>
      </c>
      <c r="D38" s="34">
        <f t="shared" si="1"/>
        <v>68.2</v>
      </c>
      <c r="E38" s="34">
        <f t="shared" si="1"/>
        <v>32</v>
      </c>
      <c r="F38" s="34">
        <f t="shared" si="1"/>
        <v>48.2</v>
      </c>
      <c r="G38" s="34">
        <f t="shared" si="1"/>
        <v>20</v>
      </c>
      <c r="H38" s="50">
        <f t="shared" si="1"/>
        <v>91.7</v>
      </c>
      <c r="I38" s="51">
        <f t="shared" si="1"/>
        <v>5.8</v>
      </c>
      <c r="J38" s="35">
        <f t="shared" si="1"/>
        <v>5.8</v>
      </c>
      <c r="K38" s="35"/>
      <c r="L38" s="35">
        <f>SUM(L7:L37)</f>
        <v>0</v>
      </c>
    </row>
    <row r="39" spans="1:12" ht="9.75" customHeight="1" hidden="1">
      <c r="A39" s="87"/>
      <c r="B39" s="88"/>
      <c r="C39" s="88"/>
      <c r="D39" s="88"/>
      <c r="E39" s="88"/>
      <c r="F39" s="88"/>
      <c r="G39" s="88"/>
      <c r="H39" s="88"/>
      <c r="I39" s="89"/>
      <c r="J39" s="49"/>
      <c r="K39" s="28"/>
      <c r="L39" s="28"/>
    </row>
    <row r="40" spans="1:12" ht="15" customHeight="1" hidden="1">
      <c r="A40" s="52"/>
      <c r="B40" s="53"/>
      <c r="C40" s="53"/>
      <c r="D40" s="53"/>
      <c r="E40" s="53"/>
      <c r="F40" s="53"/>
      <c r="G40" s="53"/>
      <c r="H40" s="54"/>
      <c r="I40" s="55"/>
      <c r="J40" s="49"/>
      <c r="K40" s="28"/>
      <c r="L40" s="28"/>
    </row>
    <row r="41" spans="1:9" ht="22.5" customHeight="1">
      <c r="A41" s="107" t="s">
        <v>20</v>
      </c>
      <c r="B41" s="108"/>
      <c r="C41" s="108"/>
      <c r="D41" s="108"/>
      <c r="E41" s="108"/>
      <c r="F41" s="108"/>
      <c r="G41" s="108"/>
      <c r="H41" s="109"/>
      <c r="I41" s="56">
        <v>4</v>
      </c>
    </row>
    <row r="42" spans="1:9" ht="41.25" customHeight="1">
      <c r="A42" s="79" t="s">
        <v>21</v>
      </c>
      <c r="B42" s="79"/>
      <c r="C42" s="79"/>
      <c r="D42" s="79"/>
      <c r="E42" s="79"/>
      <c r="F42" s="79"/>
      <c r="G42" s="79"/>
      <c r="H42" s="79"/>
      <c r="I42" s="57">
        <v>6.8</v>
      </c>
    </row>
    <row r="43" spans="1:9" ht="28.5" customHeight="1" hidden="1">
      <c r="A43" s="79"/>
      <c r="B43" s="79"/>
      <c r="C43" s="79"/>
      <c r="D43" s="79"/>
      <c r="E43" s="79"/>
      <c r="F43" s="79"/>
      <c r="G43" s="79"/>
      <c r="H43" s="79"/>
      <c r="I43" s="58"/>
    </row>
    <row r="44" spans="1:11" ht="17.25" customHeight="1" hidden="1">
      <c r="A44" s="36"/>
      <c r="B44" s="36"/>
      <c r="C44" s="36"/>
      <c r="D44" s="36"/>
      <c r="E44" s="36"/>
      <c r="F44" s="36"/>
      <c r="G44" s="36"/>
      <c r="H44" s="36"/>
      <c r="I44" s="37"/>
      <c r="J44" s="38"/>
      <c r="K44" s="38"/>
    </row>
    <row r="45" spans="1:9" ht="79.5" customHeight="1">
      <c r="A45" s="101"/>
      <c r="B45" s="84" t="s">
        <v>22</v>
      </c>
      <c r="C45" s="84"/>
      <c r="D45" s="84"/>
      <c r="E45" s="84"/>
      <c r="F45" s="84"/>
      <c r="G45" s="84"/>
      <c r="H45" s="84"/>
      <c r="I45" s="62" t="s">
        <v>28</v>
      </c>
    </row>
    <row r="46" spans="1:9" ht="17.25" customHeight="1">
      <c r="A46" s="82"/>
      <c r="B46" s="7">
        <f aca="true" t="shared" si="2" ref="B46:G46">B48+B50</f>
        <v>36.8</v>
      </c>
      <c r="C46" s="7">
        <f t="shared" si="2"/>
        <v>10.4</v>
      </c>
      <c r="D46" s="7">
        <f t="shared" si="2"/>
        <v>126.9</v>
      </c>
      <c r="E46" s="7">
        <f t="shared" si="2"/>
        <v>32</v>
      </c>
      <c r="F46" s="7">
        <f t="shared" si="2"/>
        <v>106.9</v>
      </c>
      <c r="G46" s="7">
        <f t="shared" si="2"/>
        <v>20</v>
      </c>
      <c r="H46" s="7">
        <f>B46+D46</f>
        <v>163.7</v>
      </c>
      <c r="I46" s="7"/>
    </row>
    <row r="47" spans="1:9" ht="87.75" customHeight="1">
      <c r="A47" s="82"/>
      <c r="B47" s="73" t="s">
        <v>24</v>
      </c>
      <c r="C47" s="96"/>
      <c r="D47" s="96"/>
      <c r="E47" s="96"/>
      <c r="F47" s="96"/>
      <c r="G47" s="96"/>
      <c r="H47" s="96"/>
      <c r="I47" s="63" t="s">
        <v>27</v>
      </c>
    </row>
    <row r="48" spans="1:9" ht="17.25" customHeight="1">
      <c r="A48" s="82"/>
      <c r="B48" s="7"/>
      <c r="C48" s="7"/>
      <c r="D48" s="7"/>
      <c r="E48" s="7"/>
      <c r="F48" s="45"/>
      <c r="G48" s="45"/>
      <c r="H48" s="30">
        <f>B48+D48</f>
        <v>0</v>
      </c>
      <c r="I48" s="7"/>
    </row>
    <row r="49" spans="1:9" ht="77.25" customHeight="1">
      <c r="A49" s="82"/>
      <c r="B49" s="73" t="s">
        <v>33</v>
      </c>
      <c r="C49" s="96"/>
      <c r="D49" s="96"/>
      <c r="E49" s="96"/>
      <c r="F49" s="96"/>
      <c r="G49" s="96"/>
      <c r="H49" s="96"/>
      <c r="I49" s="39" t="s">
        <v>26</v>
      </c>
    </row>
    <row r="50" spans="1:9" ht="17.25" customHeight="1">
      <c r="A50" s="82"/>
      <c r="B50" s="7">
        <v>36.8</v>
      </c>
      <c r="C50" s="7">
        <v>10.4</v>
      </c>
      <c r="D50" s="7">
        <v>126.9</v>
      </c>
      <c r="E50" s="7">
        <v>32</v>
      </c>
      <c r="F50" s="45">
        <v>106.9</v>
      </c>
      <c r="G50" s="45">
        <v>20</v>
      </c>
      <c r="H50" s="30">
        <f>B50+D50</f>
        <v>163.7</v>
      </c>
      <c r="I50" s="40"/>
    </row>
    <row r="51" spans="1:9" ht="33.75" customHeight="1">
      <c r="A51" s="82"/>
      <c r="B51" s="94" t="s">
        <v>23</v>
      </c>
      <c r="C51" s="95"/>
      <c r="D51" s="95"/>
      <c r="E51" s="95"/>
      <c r="F51" s="95"/>
      <c r="G51" s="95"/>
      <c r="H51" s="95"/>
      <c r="I51" s="25" t="s">
        <v>32</v>
      </c>
    </row>
    <row r="52" spans="1:9" ht="17.25" customHeight="1">
      <c r="A52" s="82"/>
      <c r="B52" s="8">
        <f>B46-B48-B50</f>
        <v>0</v>
      </c>
      <c r="C52" s="8">
        <f>C46-C48-C50</f>
        <v>0</v>
      </c>
      <c r="D52" s="8">
        <f>D46-D48-D50</f>
        <v>0</v>
      </c>
      <c r="E52" s="8">
        <f>E46-E48-E50</f>
        <v>0</v>
      </c>
      <c r="F52" s="8"/>
      <c r="G52" s="8"/>
      <c r="H52" s="8">
        <f>H46-H48-H50</f>
        <v>0</v>
      </c>
      <c r="I52" s="8">
        <f>I46-I48-I50</f>
        <v>0</v>
      </c>
    </row>
    <row r="53" spans="1:9" ht="31.5" customHeight="1">
      <c r="A53" s="90" t="s">
        <v>25</v>
      </c>
      <c r="B53" s="91"/>
      <c r="C53" s="91"/>
      <c r="D53" s="91"/>
      <c r="E53" s="91"/>
      <c r="F53" s="91"/>
      <c r="G53" s="91"/>
      <c r="H53" s="91"/>
      <c r="I53" s="41">
        <v>6.2</v>
      </c>
    </row>
    <row r="54" spans="1:9" ht="12.75" customHeight="1">
      <c r="A54" s="9"/>
      <c r="B54" s="10"/>
      <c r="C54" s="10"/>
      <c r="D54" s="10"/>
      <c r="E54" s="10"/>
      <c r="F54" s="10"/>
      <c r="G54" s="10"/>
      <c r="H54" s="10"/>
      <c r="I54" s="10"/>
    </row>
    <row r="55" spans="1:12" ht="36.75" customHeight="1">
      <c r="A55" s="77" t="s">
        <v>15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43" customFormat="1" ht="10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3" customFormat="1" ht="36.75" customHeight="1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22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9" ht="12.75" customHeight="1">
      <c r="A60" s="9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9"/>
      <c r="B61" s="10"/>
      <c r="C61" s="10"/>
      <c r="D61" s="10"/>
      <c r="E61" s="10"/>
      <c r="F61" s="10"/>
      <c r="G61" s="10"/>
      <c r="H61" s="10"/>
      <c r="I61" s="10"/>
    </row>
    <row r="62" spans="1:9" ht="12.75" customHeight="1">
      <c r="A62" s="9"/>
      <c r="B62" s="10"/>
      <c r="C62" s="10"/>
      <c r="D62" s="10"/>
      <c r="E62" s="10"/>
      <c r="F62" s="10"/>
      <c r="G62" s="10"/>
      <c r="H62" s="10"/>
      <c r="I62" s="10"/>
    </row>
    <row r="63" spans="1:9" ht="12.75" customHeight="1">
      <c r="A63" s="9"/>
      <c r="B63" s="10"/>
      <c r="C63" s="10"/>
      <c r="D63" s="10"/>
      <c r="E63" s="10"/>
      <c r="F63" s="10"/>
      <c r="G63" s="10"/>
      <c r="H63" s="10"/>
      <c r="I63" s="10"/>
    </row>
    <row r="64" spans="1:9" ht="12.75" customHeight="1">
      <c r="A64" s="9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9"/>
      <c r="B65" s="10"/>
      <c r="C65" s="10"/>
      <c r="D65" s="10"/>
      <c r="E65" s="10"/>
      <c r="F65" s="10"/>
      <c r="G65" s="10"/>
      <c r="H65" s="10"/>
      <c r="I65" s="10"/>
    </row>
    <row r="66" spans="1:9" ht="12.75" customHeight="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12.75" customHeight="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12.75" customHeight="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12.75" customHeight="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12.75" customHeight="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12.75" customHeight="1">
      <c r="A71" s="9"/>
      <c r="B71" s="13"/>
      <c r="C71" s="13"/>
      <c r="D71" s="13"/>
      <c r="E71" s="13"/>
      <c r="F71" s="13"/>
      <c r="G71" s="13"/>
      <c r="H71" s="13"/>
      <c r="I71" s="13"/>
    </row>
    <row r="72" spans="1:9" ht="12.75" customHeight="1">
      <c r="A72" s="9"/>
      <c r="B72" s="13"/>
      <c r="C72" s="13"/>
      <c r="D72" s="13"/>
      <c r="E72" s="13"/>
      <c r="F72" s="13"/>
      <c r="G72" s="13"/>
      <c r="H72" s="13"/>
      <c r="I72" s="13"/>
    </row>
    <row r="73" spans="1:9" ht="12.75" customHeight="1">
      <c r="A73" s="9"/>
      <c r="B73" s="13"/>
      <c r="C73" s="13"/>
      <c r="D73" s="13"/>
      <c r="E73" s="13"/>
      <c r="F73" s="13"/>
      <c r="G73" s="13"/>
      <c r="H73" s="13"/>
      <c r="I73" s="13"/>
    </row>
    <row r="74" spans="1:9" ht="12.75" customHeight="1">
      <c r="A74" s="9"/>
      <c r="B74" s="13"/>
      <c r="C74" s="13"/>
      <c r="D74" s="13"/>
      <c r="E74" s="13"/>
      <c r="F74" s="13"/>
      <c r="G74" s="13"/>
      <c r="H74" s="13"/>
      <c r="I74" s="13"/>
    </row>
    <row r="75" spans="1:9" ht="12.75" customHeight="1">
      <c r="A75" s="9"/>
      <c r="B75" s="13"/>
      <c r="C75" s="13"/>
      <c r="D75" s="13"/>
      <c r="E75" s="13"/>
      <c r="F75" s="13"/>
      <c r="G75" s="13"/>
      <c r="H75" s="13"/>
      <c r="I75" s="13"/>
    </row>
    <row r="76" spans="1:9" ht="12.75" customHeight="1">
      <c r="A76" s="9"/>
      <c r="B76" s="13"/>
      <c r="C76" s="13"/>
      <c r="D76" s="13"/>
      <c r="E76" s="13"/>
      <c r="F76" s="13"/>
      <c r="G76" s="13"/>
      <c r="H76" s="13"/>
      <c r="I76" s="13"/>
    </row>
    <row r="77" spans="1:9" ht="12.75" customHeight="1">
      <c r="A77" s="9"/>
      <c r="B77" s="13"/>
      <c r="C77" s="13"/>
      <c r="D77" s="13"/>
      <c r="E77" s="13"/>
      <c r="F77" s="13"/>
      <c r="G77" s="13"/>
      <c r="H77" s="13"/>
      <c r="I77" s="13"/>
    </row>
    <row r="78" spans="1:9" ht="12.75" customHeight="1">
      <c r="A78" s="9"/>
      <c r="B78" s="13"/>
      <c r="C78" s="13"/>
      <c r="D78" s="13"/>
      <c r="E78" s="13"/>
      <c r="F78" s="13"/>
      <c r="G78" s="13"/>
      <c r="H78" s="13"/>
      <c r="I78" s="13"/>
    </row>
    <row r="79" spans="1:9" ht="12.75" customHeight="1">
      <c r="A79" s="9"/>
      <c r="B79" s="13"/>
      <c r="C79" s="13"/>
      <c r="D79" s="13"/>
      <c r="E79" s="13"/>
      <c r="F79" s="13"/>
      <c r="G79" s="13"/>
      <c r="H79" s="13"/>
      <c r="I79" s="13"/>
    </row>
    <row r="80" spans="1:9" ht="12.75" customHeight="1">
      <c r="A80" s="9"/>
      <c r="B80" s="13"/>
      <c r="C80" s="13"/>
      <c r="D80" s="13"/>
      <c r="E80" s="13"/>
      <c r="F80" s="13"/>
      <c r="G80" s="13"/>
      <c r="H80" s="13"/>
      <c r="I80" s="13"/>
    </row>
    <row r="81" spans="1:9" ht="12.75" customHeight="1">
      <c r="A81" s="9"/>
      <c r="B81" s="13"/>
      <c r="C81" s="13"/>
      <c r="D81" s="13"/>
      <c r="E81" s="13"/>
      <c r="F81" s="13"/>
      <c r="G81" s="13"/>
      <c r="H81" s="13"/>
      <c r="I81" s="13"/>
    </row>
    <row r="82" spans="1:9" ht="12.75" customHeight="1">
      <c r="A82" s="1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"/>
      <c r="B119" s="15"/>
      <c r="C119" s="15"/>
      <c r="D119" s="15"/>
      <c r="E119" s="15"/>
      <c r="F119" s="15"/>
      <c r="G119" s="15"/>
      <c r="H119" s="15"/>
      <c r="I119" s="15"/>
    </row>
    <row r="120" spans="1:9" ht="12.75" customHeight="1">
      <c r="A120" s="1"/>
      <c r="B120" s="15"/>
      <c r="C120" s="15"/>
      <c r="D120" s="15"/>
      <c r="E120" s="15"/>
      <c r="F120" s="15"/>
      <c r="G120" s="15"/>
      <c r="H120" s="15"/>
      <c r="I120" s="15"/>
    </row>
    <row r="121" spans="1:9" ht="12.75" customHeight="1">
      <c r="A121" s="1"/>
      <c r="B121" s="15"/>
      <c r="C121" s="15"/>
      <c r="D121" s="15"/>
      <c r="E121" s="15"/>
      <c r="F121" s="15"/>
      <c r="G121" s="15"/>
      <c r="H121" s="15"/>
      <c r="I121" s="15"/>
    </row>
    <row r="122" spans="1:9" ht="12.75" customHeight="1">
      <c r="A122" s="1"/>
      <c r="B122" s="15"/>
      <c r="C122" s="15"/>
      <c r="D122" s="15"/>
      <c r="E122" s="15"/>
      <c r="F122" s="15"/>
      <c r="G122" s="15"/>
      <c r="H122" s="15"/>
      <c r="I122" s="15"/>
    </row>
    <row r="123" spans="1:9" ht="12.75" customHeight="1">
      <c r="A123" s="1"/>
      <c r="B123" s="15"/>
      <c r="C123" s="15"/>
      <c r="D123" s="15"/>
      <c r="E123" s="15"/>
      <c r="F123" s="15"/>
      <c r="G123" s="15"/>
      <c r="H123" s="15"/>
      <c r="I123" s="15"/>
    </row>
    <row r="124" spans="1:9" ht="12.75" customHeight="1">
      <c r="A124" s="1"/>
      <c r="B124" s="15"/>
      <c r="C124" s="15"/>
      <c r="D124" s="15"/>
      <c r="E124" s="15"/>
      <c r="F124" s="15"/>
      <c r="G124" s="15"/>
      <c r="H124" s="15"/>
      <c r="I124" s="15"/>
    </row>
    <row r="125" spans="1:9" ht="12.75" customHeight="1">
      <c r="A125" s="1"/>
      <c r="B125" s="15"/>
      <c r="C125" s="15"/>
      <c r="D125" s="15"/>
      <c r="E125" s="15"/>
      <c r="F125" s="15"/>
      <c r="G125" s="15"/>
      <c r="H125" s="15"/>
      <c r="I125" s="15"/>
    </row>
    <row r="126" spans="1:9" ht="12.75" customHeight="1">
      <c r="A126" s="1"/>
      <c r="B126" s="15"/>
      <c r="C126" s="15"/>
      <c r="D126" s="15"/>
      <c r="E126" s="15"/>
      <c r="F126" s="15"/>
      <c r="G126" s="15"/>
      <c r="H126" s="15"/>
      <c r="I126" s="15"/>
    </row>
    <row r="127" spans="1:9" ht="12.75" customHeight="1">
      <c r="A127" s="1"/>
      <c r="B127" s="15"/>
      <c r="C127" s="15"/>
      <c r="D127" s="15"/>
      <c r="E127" s="15"/>
      <c r="F127" s="15"/>
      <c r="G127" s="15"/>
      <c r="H127" s="15"/>
      <c r="I127" s="15"/>
    </row>
    <row r="128" spans="1:9" ht="12.75" customHeight="1">
      <c r="A128" s="1"/>
      <c r="B128" s="15"/>
      <c r="C128" s="15"/>
      <c r="D128" s="15"/>
      <c r="E128" s="15"/>
      <c r="F128" s="15"/>
      <c r="G128" s="15"/>
      <c r="H128" s="15"/>
      <c r="I128" s="15"/>
    </row>
    <row r="129" spans="1:9" ht="12.75" customHeight="1">
      <c r="A129" s="1"/>
      <c r="B129" s="15"/>
      <c r="C129" s="15"/>
      <c r="D129" s="15"/>
      <c r="E129" s="15"/>
      <c r="F129" s="15"/>
      <c r="G129" s="15"/>
      <c r="H129" s="15"/>
      <c r="I129" s="15"/>
    </row>
    <row r="130" spans="1:9" ht="12.75" customHeight="1">
      <c r="A130" s="1"/>
      <c r="B130" s="15"/>
      <c r="C130" s="15"/>
      <c r="D130" s="15"/>
      <c r="E130" s="15"/>
      <c r="F130" s="15"/>
      <c r="G130" s="15"/>
      <c r="H130" s="15"/>
      <c r="I130" s="15"/>
    </row>
    <row r="131" spans="1:9" ht="12.75" customHeight="1">
      <c r="A131" s="1"/>
      <c r="B131" s="15"/>
      <c r="C131" s="15"/>
      <c r="D131" s="15"/>
      <c r="E131" s="15"/>
      <c r="F131" s="15"/>
      <c r="G131" s="15"/>
      <c r="H131" s="15"/>
      <c r="I131" s="15"/>
    </row>
    <row r="132" spans="1:9" ht="12.75" customHeight="1">
      <c r="A132" s="1"/>
      <c r="B132" s="15"/>
      <c r="C132" s="15"/>
      <c r="D132" s="15"/>
      <c r="E132" s="15"/>
      <c r="F132" s="15"/>
      <c r="G132" s="15"/>
      <c r="H132" s="15"/>
      <c r="I132" s="15"/>
    </row>
    <row r="133" spans="1:9" ht="12.75" customHeight="1">
      <c r="A133" s="1"/>
      <c r="B133" s="15"/>
      <c r="C133" s="15"/>
      <c r="D133" s="15"/>
      <c r="E133" s="15"/>
      <c r="F133" s="15"/>
      <c r="G133" s="15"/>
      <c r="H133" s="15"/>
      <c r="I133" s="15"/>
    </row>
    <row r="134" spans="1:9" ht="12.75" customHeight="1">
      <c r="A134" s="1"/>
      <c r="B134" s="15"/>
      <c r="C134" s="15"/>
      <c r="D134" s="15"/>
      <c r="E134" s="15"/>
      <c r="F134" s="15"/>
      <c r="G134" s="15"/>
      <c r="H134" s="15"/>
      <c r="I134" s="15"/>
    </row>
    <row r="135" spans="1:9" ht="12.75" customHeight="1">
      <c r="A135" s="1"/>
      <c r="B135" s="15"/>
      <c r="C135" s="15"/>
      <c r="D135" s="15"/>
      <c r="E135" s="15"/>
      <c r="F135" s="15"/>
      <c r="G135" s="15"/>
      <c r="H135" s="15"/>
      <c r="I135" s="15"/>
    </row>
    <row r="136" spans="1:9" ht="12.75" customHeight="1">
      <c r="A136" s="1"/>
      <c r="B136" s="15"/>
      <c r="C136" s="15"/>
      <c r="D136" s="15"/>
      <c r="E136" s="15"/>
      <c r="F136" s="15"/>
      <c r="G136" s="15"/>
      <c r="H136" s="15"/>
      <c r="I136" s="15"/>
    </row>
    <row r="137" spans="1:9" ht="12.75" customHeight="1">
      <c r="A137" s="1"/>
      <c r="B137" s="15"/>
      <c r="C137" s="15"/>
      <c r="D137" s="15"/>
      <c r="E137" s="15"/>
      <c r="F137" s="15"/>
      <c r="G137" s="15"/>
      <c r="H137" s="15"/>
      <c r="I137" s="15"/>
    </row>
    <row r="138" spans="1:9" ht="12.75" customHeight="1">
      <c r="A138" s="1"/>
      <c r="B138" s="15"/>
      <c r="C138" s="15"/>
      <c r="D138" s="15"/>
      <c r="E138" s="15"/>
      <c r="F138" s="15"/>
      <c r="G138" s="15"/>
      <c r="H138" s="15"/>
      <c r="I138" s="15"/>
    </row>
    <row r="139" spans="1:9" ht="12.75" customHeight="1">
      <c r="A139" s="1"/>
      <c r="B139" s="15"/>
      <c r="C139" s="15"/>
      <c r="D139" s="15"/>
      <c r="E139" s="15"/>
      <c r="F139" s="15"/>
      <c r="G139" s="15"/>
      <c r="H139" s="15"/>
      <c r="I139" s="15"/>
    </row>
    <row r="140" spans="1:9" ht="12.75" customHeight="1">
      <c r="A140" s="1"/>
      <c r="B140" s="15"/>
      <c r="C140" s="15"/>
      <c r="D140" s="15"/>
      <c r="E140" s="15"/>
      <c r="F140" s="15"/>
      <c r="G140" s="15"/>
      <c r="H140" s="15"/>
      <c r="I140" s="15"/>
    </row>
    <row r="141" spans="1:9" ht="12.75" customHeight="1">
      <c r="A141" s="1"/>
      <c r="B141" s="15"/>
      <c r="C141" s="15"/>
      <c r="D141" s="15"/>
      <c r="E141" s="15"/>
      <c r="F141" s="15"/>
      <c r="G141" s="15"/>
      <c r="H141" s="15"/>
      <c r="I141" s="15"/>
    </row>
    <row r="142" spans="1:9" ht="12.75" customHeight="1">
      <c r="A142" s="1"/>
      <c r="B142" s="15"/>
      <c r="C142" s="15"/>
      <c r="D142" s="15"/>
      <c r="E142" s="15"/>
      <c r="F142" s="15"/>
      <c r="G142" s="15"/>
      <c r="H142" s="15"/>
      <c r="I142" s="15"/>
    </row>
    <row r="143" spans="1:9" ht="12.75" customHeight="1">
      <c r="A143" s="1"/>
      <c r="B143" s="15"/>
      <c r="C143" s="15"/>
      <c r="D143" s="15"/>
      <c r="E143" s="15"/>
      <c r="F143" s="15"/>
      <c r="G143" s="15"/>
      <c r="H143" s="15"/>
      <c r="I143" s="15"/>
    </row>
    <row r="144" spans="1:9" ht="12.75" customHeight="1">
      <c r="A144" s="1"/>
      <c r="B144" s="15"/>
      <c r="C144" s="15"/>
      <c r="D144" s="15"/>
      <c r="E144" s="15"/>
      <c r="F144" s="15"/>
      <c r="G144" s="15"/>
      <c r="H144" s="15"/>
      <c r="I144" s="15"/>
    </row>
    <row r="145" spans="1:9" ht="12.75" customHeight="1">
      <c r="A145" s="1"/>
      <c r="B145" s="15"/>
      <c r="C145" s="15"/>
      <c r="D145" s="15"/>
      <c r="E145" s="15"/>
      <c r="F145" s="15"/>
      <c r="G145" s="15"/>
      <c r="H145" s="15"/>
      <c r="I145" s="15"/>
    </row>
    <row r="146" spans="1:9" ht="12.75" customHeight="1">
      <c r="A146" s="1"/>
      <c r="B146" s="15"/>
      <c r="C146" s="15"/>
      <c r="D146" s="15"/>
      <c r="E146" s="15"/>
      <c r="F146" s="15"/>
      <c r="G146" s="15"/>
      <c r="H146" s="15"/>
      <c r="I146" s="15"/>
    </row>
    <row r="147" spans="1:9" ht="12.75" customHeight="1">
      <c r="A147" s="1"/>
      <c r="B147" s="15"/>
      <c r="C147" s="15"/>
      <c r="D147" s="15"/>
      <c r="E147" s="15"/>
      <c r="F147" s="15"/>
      <c r="G147" s="15"/>
      <c r="H147" s="15"/>
      <c r="I147" s="15"/>
    </row>
    <row r="148" spans="1:9" ht="12.75" customHeight="1">
      <c r="A148" s="1"/>
      <c r="B148" s="15"/>
      <c r="C148" s="15"/>
      <c r="D148" s="15"/>
      <c r="E148" s="15"/>
      <c r="F148" s="15"/>
      <c r="G148" s="15"/>
      <c r="H148" s="15"/>
      <c r="I148" s="15"/>
    </row>
    <row r="149" spans="1:9" ht="12.75" customHeight="1">
      <c r="A149" s="1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1"/>
      <c r="B150" s="15"/>
      <c r="C150" s="15"/>
      <c r="D150" s="15"/>
      <c r="E150" s="15"/>
      <c r="F150" s="15"/>
      <c r="G150" s="15"/>
      <c r="H150" s="15"/>
      <c r="I150" s="15"/>
    </row>
    <row r="151" spans="1:9" ht="12.75" customHeight="1">
      <c r="A151" s="1"/>
      <c r="B151" s="15"/>
      <c r="C151" s="15"/>
      <c r="D151" s="15"/>
      <c r="E151" s="15"/>
      <c r="F151" s="15"/>
      <c r="G151" s="15"/>
      <c r="H151" s="15"/>
      <c r="I151" s="15"/>
    </row>
    <row r="152" spans="1:9" ht="12.75" customHeight="1">
      <c r="A152" s="1"/>
      <c r="B152" s="15"/>
      <c r="C152" s="15"/>
      <c r="D152" s="15"/>
      <c r="E152" s="15"/>
      <c r="F152" s="15"/>
      <c r="G152" s="15"/>
      <c r="H152" s="15"/>
      <c r="I152" s="15"/>
    </row>
    <row r="153" spans="1:9" ht="12.75" customHeight="1">
      <c r="A153" s="1"/>
      <c r="B153" s="15"/>
      <c r="C153" s="15"/>
      <c r="D153" s="15"/>
      <c r="E153" s="15"/>
      <c r="F153" s="15"/>
      <c r="G153" s="15"/>
      <c r="H153" s="15"/>
      <c r="I153" s="15"/>
    </row>
    <row r="154" spans="1:9" ht="12.75" customHeight="1">
      <c r="A154" s="1"/>
      <c r="B154" s="15"/>
      <c r="C154" s="15"/>
      <c r="D154" s="15"/>
      <c r="E154" s="15"/>
      <c r="F154" s="15"/>
      <c r="G154" s="15"/>
      <c r="H154" s="15"/>
      <c r="I154" s="15"/>
    </row>
    <row r="155" spans="1:9" ht="12.75" customHeight="1">
      <c r="A155" s="1"/>
      <c r="B155" s="15"/>
      <c r="C155" s="15"/>
      <c r="D155" s="15"/>
      <c r="E155" s="15"/>
      <c r="F155" s="15"/>
      <c r="G155" s="15"/>
      <c r="H155" s="15"/>
      <c r="I155" s="15"/>
    </row>
    <row r="156" spans="1:9" ht="12.75" customHeight="1">
      <c r="A156" s="1"/>
      <c r="B156" s="15"/>
      <c r="C156" s="15"/>
      <c r="D156" s="15"/>
      <c r="E156" s="15"/>
      <c r="F156" s="15"/>
      <c r="G156" s="15"/>
      <c r="H156" s="15"/>
      <c r="I156" s="15"/>
    </row>
    <row r="157" spans="1:9" ht="12.75" customHeight="1">
      <c r="A157" s="1"/>
      <c r="B157" s="15"/>
      <c r="C157" s="15"/>
      <c r="D157" s="15"/>
      <c r="E157" s="15"/>
      <c r="F157" s="15"/>
      <c r="G157" s="15"/>
      <c r="H157" s="15"/>
      <c r="I157" s="15"/>
    </row>
    <row r="158" spans="1:9" ht="12.75" customHeight="1">
      <c r="A158" s="1"/>
      <c r="B158" s="15"/>
      <c r="C158" s="15"/>
      <c r="D158" s="15"/>
      <c r="E158" s="15"/>
      <c r="F158" s="15"/>
      <c r="G158" s="15"/>
      <c r="H158" s="15"/>
      <c r="I158" s="15"/>
    </row>
    <row r="159" spans="1:9" ht="12.75" customHeight="1">
      <c r="A159" s="1"/>
      <c r="B159" s="15"/>
      <c r="C159" s="15"/>
      <c r="D159" s="15"/>
      <c r="E159" s="15"/>
      <c r="F159" s="15"/>
      <c r="G159" s="15"/>
      <c r="H159" s="15"/>
      <c r="I159" s="15"/>
    </row>
    <row r="160" spans="1:9" ht="12.75" customHeight="1">
      <c r="A160" s="1"/>
      <c r="B160" s="15"/>
      <c r="C160" s="15"/>
      <c r="D160" s="15"/>
      <c r="E160" s="15"/>
      <c r="F160" s="15"/>
      <c r="G160" s="15"/>
      <c r="H160" s="15"/>
      <c r="I160" s="15"/>
    </row>
    <row r="161" spans="1:9" ht="12.75" customHeight="1">
      <c r="A161" s="1"/>
      <c r="B161" s="15"/>
      <c r="C161" s="15"/>
      <c r="D161" s="15"/>
      <c r="E161" s="15"/>
      <c r="F161" s="15"/>
      <c r="G161" s="15"/>
      <c r="H161" s="15"/>
      <c r="I161" s="15"/>
    </row>
    <row r="162" spans="1:9" ht="12.75" customHeight="1">
      <c r="A162" s="1"/>
      <c r="B162" s="15"/>
      <c r="C162" s="15"/>
      <c r="D162" s="15"/>
      <c r="E162" s="15"/>
      <c r="F162" s="15"/>
      <c r="G162" s="15"/>
      <c r="H162" s="15"/>
      <c r="I162" s="15"/>
    </row>
    <row r="163" spans="1:9" ht="12.75" customHeight="1">
      <c r="A163" s="1"/>
      <c r="B163" s="15"/>
      <c r="C163" s="15"/>
      <c r="D163" s="15"/>
      <c r="E163" s="15"/>
      <c r="F163" s="15"/>
      <c r="G163" s="15"/>
      <c r="H163" s="15"/>
      <c r="I163" s="15"/>
    </row>
    <row r="164" spans="1:9" ht="12.75" customHeight="1">
      <c r="A164" s="1"/>
      <c r="B164" s="15"/>
      <c r="C164" s="15"/>
      <c r="D164" s="15"/>
      <c r="E164" s="15"/>
      <c r="F164" s="15"/>
      <c r="G164" s="15"/>
      <c r="H164" s="15"/>
      <c r="I164" s="15"/>
    </row>
    <row r="165" spans="1:9" ht="12.75" customHeight="1">
      <c r="A165" s="1"/>
      <c r="B165" s="15"/>
      <c r="C165" s="15"/>
      <c r="D165" s="15"/>
      <c r="E165" s="15"/>
      <c r="F165" s="15"/>
      <c r="G165" s="15"/>
      <c r="H165" s="15"/>
      <c r="I165" s="15"/>
    </row>
    <row r="166" spans="1:9" ht="12.75" customHeight="1">
      <c r="A166" s="1"/>
      <c r="B166" s="15"/>
      <c r="C166" s="15"/>
      <c r="D166" s="15"/>
      <c r="E166" s="15"/>
      <c r="F166" s="15"/>
      <c r="G166" s="15"/>
      <c r="H166" s="15"/>
      <c r="I166" s="15"/>
    </row>
    <row r="167" spans="1:9" ht="12.75" customHeight="1">
      <c r="A167" s="1"/>
      <c r="B167" s="15"/>
      <c r="C167" s="15"/>
      <c r="D167" s="15"/>
      <c r="E167" s="15"/>
      <c r="F167" s="15"/>
      <c r="G167" s="15"/>
      <c r="H167" s="15"/>
      <c r="I167" s="15"/>
    </row>
    <row r="168" spans="1:9" ht="12.75" customHeight="1">
      <c r="A168" s="1"/>
      <c r="B168" s="15"/>
      <c r="C168" s="15"/>
      <c r="D168" s="15"/>
      <c r="E168" s="15"/>
      <c r="F168" s="15"/>
      <c r="G168" s="15"/>
      <c r="H168" s="15"/>
      <c r="I168" s="15"/>
    </row>
    <row r="169" spans="1:9" ht="12.75" customHeight="1">
      <c r="A169" s="1"/>
      <c r="B169" s="15"/>
      <c r="C169" s="15"/>
      <c r="D169" s="15"/>
      <c r="E169" s="15"/>
      <c r="F169" s="15"/>
      <c r="G169" s="15"/>
      <c r="H169" s="15"/>
      <c r="I169" s="15"/>
    </row>
    <row r="170" spans="1:9" ht="12.75" customHeight="1">
      <c r="A170" s="1"/>
      <c r="B170" s="15"/>
      <c r="C170" s="15"/>
      <c r="D170" s="15"/>
      <c r="E170" s="15"/>
      <c r="F170" s="15"/>
      <c r="G170" s="15"/>
      <c r="H170" s="15"/>
      <c r="I170" s="15"/>
    </row>
    <row r="171" spans="1:9" ht="12.75" customHeight="1">
      <c r="A171" s="1"/>
      <c r="B171" s="15"/>
      <c r="C171" s="15"/>
      <c r="D171" s="15"/>
      <c r="E171" s="15"/>
      <c r="F171" s="15"/>
      <c r="G171" s="15"/>
      <c r="H171" s="15"/>
      <c r="I171" s="15"/>
    </row>
    <row r="172" spans="1:9" ht="12.75" customHeight="1">
      <c r="A172" s="1"/>
      <c r="B172" s="15"/>
      <c r="C172" s="15"/>
      <c r="D172" s="15"/>
      <c r="E172" s="15"/>
      <c r="F172" s="15"/>
      <c r="G172" s="15"/>
      <c r="H172" s="15"/>
      <c r="I172" s="15"/>
    </row>
    <row r="173" spans="1:9" ht="12.75" customHeight="1">
      <c r="A173" s="1"/>
      <c r="B173" s="15"/>
      <c r="C173" s="15"/>
      <c r="D173" s="15"/>
      <c r="E173" s="15"/>
      <c r="F173" s="15"/>
      <c r="G173" s="15"/>
      <c r="H173" s="15"/>
      <c r="I173" s="15"/>
    </row>
    <row r="174" spans="1:9" ht="12.75" customHeight="1">
      <c r="A174" s="1"/>
      <c r="B174" s="15"/>
      <c r="C174" s="15"/>
      <c r="D174" s="15"/>
      <c r="E174" s="15"/>
      <c r="F174" s="15"/>
      <c r="G174" s="15"/>
      <c r="H174" s="15"/>
      <c r="I174" s="15"/>
    </row>
    <row r="175" spans="1:9" ht="12.75" customHeight="1">
      <c r="A175" s="1"/>
      <c r="B175" s="15"/>
      <c r="C175" s="15"/>
      <c r="D175" s="15"/>
      <c r="E175" s="15"/>
      <c r="F175" s="15"/>
      <c r="G175" s="15"/>
      <c r="H175" s="15"/>
      <c r="I175" s="15"/>
    </row>
    <row r="176" spans="1:9" ht="12.75" customHeight="1">
      <c r="A176" s="1"/>
      <c r="B176" s="15"/>
      <c r="C176" s="15"/>
      <c r="D176" s="15"/>
      <c r="E176" s="15"/>
      <c r="F176" s="15"/>
      <c r="G176" s="15"/>
      <c r="H176" s="15"/>
      <c r="I176" s="15"/>
    </row>
    <row r="177" spans="1:9" ht="12.75" customHeight="1">
      <c r="A177" s="1"/>
      <c r="B177" s="15"/>
      <c r="C177" s="15"/>
      <c r="D177" s="15"/>
      <c r="E177" s="15"/>
      <c r="F177" s="15"/>
      <c r="G177" s="15"/>
      <c r="H177" s="15"/>
      <c r="I177" s="15"/>
    </row>
    <row r="178" spans="1:9" ht="12.75" customHeight="1">
      <c r="A178" s="1"/>
      <c r="B178" s="15"/>
      <c r="C178" s="15"/>
      <c r="D178" s="15"/>
      <c r="E178" s="15"/>
      <c r="F178" s="15"/>
      <c r="G178" s="15"/>
      <c r="H178" s="15"/>
      <c r="I178" s="15"/>
    </row>
    <row r="179" spans="1:9" ht="12.75" customHeight="1">
      <c r="A179" s="1"/>
      <c r="B179" s="15"/>
      <c r="C179" s="15"/>
      <c r="D179" s="15"/>
      <c r="E179" s="15"/>
      <c r="F179" s="15"/>
      <c r="G179" s="15"/>
      <c r="H179" s="15"/>
      <c r="I179" s="15"/>
    </row>
    <row r="180" spans="1:9" ht="12.75" customHeight="1">
      <c r="A180" s="1"/>
      <c r="B180" s="15"/>
      <c r="C180" s="15"/>
      <c r="D180" s="15"/>
      <c r="E180" s="15"/>
      <c r="F180" s="15"/>
      <c r="G180" s="15"/>
      <c r="H180" s="15"/>
      <c r="I180" s="15"/>
    </row>
    <row r="181" spans="1:9" ht="12.75" customHeight="1">
      <c r="A181" s="1"/>
      <c r="B181" s="15"/>
      <c r="C181" s="15"/>
      <c r="D181" s="15"/>
      <c r="E181" s="15"/>
      <c r="F181" s="15"/>
      <c r="G181" s="15"/>
      <c r="H181" s="15"/>
      <c r="I181" s="15"/>
    </row>
    <row r="182" spans="1:9" ht="12.75" customHeight="1">
      <c r="A182" s="1"/>
      <c r="B182" s="15"/>
      <c r="C182" s="15"/>
      <c r="D182" s="15"/>
      <c r="E182" s="15"/>
      <c r="F182" s="15"/>
      <c r="G182" s="15"/>
      <c r="H182" s="15"/>
      <c r="I182" s="15"/>
    </row>
    <row r="183" spans="1:9" ht="12.75" customHeight="1">
      <c r="A183" s="1"/>
      <c r="B183" s="15"/>
      <c r="C183" s="15"/>
      <c r="D183" s="15"/>
      <c r="E183" s="15"/>
      <c r="F183" s="15"/>
      <c r="G183" s="15"/>
      <c r="H183" s="15"/>
      <c r="I183" s="15"/>
    </row>
    <row r="184" spans="1:9" ht="12.75" customHeight="1">
      <c r="A184" s="1"/>
      <c r="B184" s="15"/>
      <c r="C184" s="15"/>
      <c r="D184" s="15"/>
      <c r="E184" s="15"/>
      <c r="F184" s="15"/>
      <c r="G184" s="15"/>
      <c r="H184" s="15"/>
      <c r="I184" s="15"/>
    </row>
    <row r="185" spans="1:9" ht="12.75" customHeight="1">
      <c r="A185" s="1"/>
      <c r="B185" s="15"/>
      <c r="C185" s="15"/>
      <c r="D185" s="15"/>
      <c r="E185" s="15"/>
      <c r="F185" s="15"/>
      <c r="G185" s="15"/>
      <c r="H185" s="15"/>
      <c r="I185" s="15"/>
    </row>
    <row r="186" spans="1:9" ht="12.75" customHeight="1">
      <c r="A186" s="1"/>
      <c r="B186" s="15"/>
      <c r="C186" s="15"/>
      <c r="D186" s="15"/>
      <c r="E186" s="15"/>
      <c r="F186" s="15"/>
      <c r="G186" s="15"/>
      <c r="H186" s="15"/>
      <c r="I186" s="15"/>
    </row>
    <row r="187" spans="1:9" ht="12.75" customHeight="1">
      <c r="A187" s="1"/>
      <c r="B187" s="15"/>
      <c r="C187" s="15"/>
      <c r="D187" s="15"/>
      <c r="E187" s="15"/>
      <c r="F187" s="15"/>
      <c r="G187" s="15"/>
      <c r="H187" s="15"/>
      <c r="I187" s="15"/>
    </row>
    <row r="188" spans="1:9" ht="12.75" customHeight="1">
      <c r="A188" s="1"/>
      <c r="B188" s="15"/>
      <c r="C188" s="15"/>
      <c r="D188" s="15"/>
      <c r="E188" s="15"/>
      <c r="F188" s="15"/>
      <c r="G188" s="15"/>
      <c r="H188" s="15"/>
      <c r="I188" s="15"/>
    </row>
    <row r="189" spans="1:9" ht="12.75" customHeight="1">
      <c r="A189" s="1"/>
      <c r="B189" s="15"/>
      <c r="C189" s="15"/>
      <c r="D189" s="15"/>
      <c r="E189" s="15"/>
      <c r="F189" s="15"/>
      <c r="G189" s="15"/>
      <c r="H189" s="15"/>
      <c r="I189" s="15"/>
    </row>
    <row r="190" spans="1:9" ht="12.75" customHeight="1">
      <c r="A190" s="1"/>
      <c r="B190" s="15"/>
      <c r="C190" s="15"/>
      <c r="D190" s="15"/>
      <c r="E190" s="15"/>
      <c r="F190" s="15"/>
      <c r="G190" s="15"/>
      <c r="H190" s="15"/>
      <c r="I190" s="15"/>
    </row>
    <row r="191" spans="1:9" ht="12.75" customHeight="1">
      <c r="A191" s="1"/>
      <c r="B191" s="15"/>
      <c r="C191" s="15"/>
      <c r="D191" s="15"/>
      <c r="E191" s="15"/>
      <c r="F191" s="15"/>
      <c r="G191" s="15"/>
      <c r="H191" s="15"/>
      <c r="I191" s="15"/>
    </row>
    <row r="192" spans="1:9" ht="12.75" customHeight="1">
      <c r="A192" s="1"/>
      <c r="B192" s="15"/>
      <c r="C192" s="15"/>
      <c r="D192" s="15"/>
      <c r="E192" s="15"/>
      <c r="F192" s="15"/>
      <c r="G192" s="15"/>
      <c r="H192" s="15"/>
      <c r="I192" s="15"/>
    </row>
    <row r="193" spans="1:9" ht="12.75" customHeight="1">
      <c r="A193" s="1"/>
      <c r="B193" s="15"/>
      <c r="C193" s="15"/>
      <c r="D193" s="15"/>
      <c r="E193" s="15"/>
      <c r="F193" s="15"/>
      <c r="G193" s="15"/>
      <c r="H193" s="15"/>
      <c r="I193" s="15"/>
    </row>
    <row r="194" spans="1:9" ht="12.75" customHeight="1">
      <c r="A194" s="1"/>
      <c r="B194" s="15"/>
      <c r="C194" s="15"/>
      <c r="D194" s="15"/>
      <c r="E194" s="15"/>
      <c r="F194" s="15"/>
      <c r="G194" s="15"/>
      <c r="H194" s="15"/>
      <c r="I194" s="15"/>
    </row>
    <row r="195" spans="1:9" ht="12.75" customHeight="1">
      <c r="A195" s="1"/>
      <c r="B195" s="15"/>
      <c r="C195" s="15"/>
      <c r="D195" s="15"/>
      <c r="E195" s="15"/>
      <c r="F195" s="15"/>
      <c r="G195" s="15"/>
      <c r="H195" s="15"/>
      <c r="I195" s="15"/>
    </row>
    <row r="196" spans="1:9" ht="12.75" customHeight="1">
      <c r="A196" s="1"/>
      <c r="B196" s="15"/>
      <c r="C196" s="15"/>
      <c r="D196" s="15"/>
      <c r="E196" s="15"/>
      <c r="F196" s="15"/>
      <c r="G196" s="15"/>
      <c r="H196" s="15"/>
      <c r="I196" s="15"/>
    </row>
    <row r="197" spans="1:9" ht="12.75" customHeight="1">
      <c r="A197" s="1"/>
      <c r="B197" s="15"/>
      <c r="C197" s="15"/>
      <c r="D197" s="15"/>
      <c r="E197" s="15"/>
      <c r="F197" s="15"/>
      <c r="G197" s="15"/>
      <c r="H197" s="15"/>
      <c r="I197" s="15"/>
    </row>
    <row r="198" spans="1:9" ht="12.75" customHeight="1">
      <c r="A198" s="1"/>
      <c r="B198" s="15"/>
      <c r="C198" s="15"/>
      <c r="D198" s="15"/>
      <c r="E198" s="15"/>
      <c r="F198" s="15"/>
      <c r="G198" s="15"/>
      <c r="H198" s="15"/>
      <c r="I198" s="15"/>
    </row>
    <row r="199" spans="1:9" ht="12.75" customHeight="1">
      <c r="A199" s="1"/>
      <c r="B199" s="15"/>
      <c r="C199" s="15"/>
      <c r="D199" s="15"/>
      <c r="E199" s="15"/>
      <c r="F199" s="15"/>
      <c r="G199" s="15"/>
      <c r="H199" s="15"/>
      <c r="I199" s="15"/>
    </row>
    <row r="200" spans="1:9" ht="12.75" customHeight="1">
      <c r="A200" s="1"/>
      <c r="B200" s="15"/>
      <c r="C200" s="15"/>
      <c r="D200" s="15"/>
      <c r="E200" s="15"/>
      <c r="F200" s="15"/>
      <c r="G200" s="15"/>
      <c r="H200" s="15"/>
      <c r="I200" s="15"/>
    </row>
    <row r="201" spans="1:9" ht="12.75" customHeight="1">
      <c r="A201" s="1"/>
      <c r="B201" s="15"/>
      <c r="C201" s="15"/>
      <c r="D201" s="15"/>
      <c r="E201" s="15"/>
      <c r="F201" s="15"/>
      <c r="G201" s="15"/>
      <c r="H201" s="15"/>
      <c r="I201" s="15"/>
    </row>
    <row r="202" spans="1:9" ht="12.75" customHeight="1">
      <c r="A202" s="1"/>
      <c r="B202" s="15"/>
      <c r="C202" s="15"/>
      <c r="D202" s="15"/>
      <c r="E202" s="15"/>
      <c r="F202" s="15"/>
      <c r="G202" s="15"/>
      <c r="H202" s="15"/>
      <c r="I202" s="15"/>
    </row>
    <row r="203" spans="1:9" ht="12.75" customHeight="1">
      <c r="A203" s="1"/>
      <c r="B203" s="15"/>
      <c r="C203" s="15"/>
      <c r="D203" s="15"/>
      <c r="E203" s="15"/>
      <c r="F203" s="15"/>
      <c r="G203" s="15"/>
      <c r="H203" s="15"/>
      <c r="I203" s="15"/>
    </row>
    <row r="204" spans="1:9" ht="12.75" customHeight="1">
      <c r="A204" s="1"/>
      <c r="B204" s="15"/>
      <c r="C204" s="15"/>
      <c r="D204" s="15"/>
      <c r="E204" s="15"/>
      <c r="F204" s="15"/>
      <c r="G204" s="15"/>
      <c r="H204" s="15"/>
      <c r="I204" s="15"/>
    </row>
    <row r="205" spans="1:9" ht="12.75" customHeight="1">
      <c r="A205" s="1"/>
      <c r="B205" s="15"/>
      <c r="C205" s="15"/>
      <c r="D205" s="15"/>
      <c r="E205" s="15"/>
      <c r="F205" s="15"/>
      <c r="G205" s="15"/>
      <c r="H205" s="15"/>
      <c r="I205" s="15"/>
    </row>
    <row r="206" spans="1:9" ht="12.75" customHeight="1">
      <c r="A206" s="1"/>
      <c r="B206" s="15"/>
      <c r="C206" s="15"/>
      <c r="D206" s="15"/>
      <c r="E206" s="15"/>
      <c r="F206" s="15"/>
      <c r="G206" s="15"/>
      <c r="H206" s="15"/>
      <c r="I206" s="15"/>
    </row>
    <row r="207" spans="1:9" ht="12.75" customHeight="1">
      <c r="A207" s="1"/>
      <c r="B207" s="15"/>
      <c r="C207" s="15"/>
      <c r="D207" s="15"/>
      <c r="E207" s="15"/>
      <c r="F207" s="15"/>
      <c r="G207" s="15"/>
      <c r="H207" s="15"/>
      <c r="I207" s="15"/>
    </row>
    <row r="208" spans="1:9" ht="12.75" customHeight="1">
      <c r="A208" s="1"/>
      <c r="B208" s="15"/>
      <c r="C208" s="15"/>
      <c r="D208" s="15"/>
      <c r="E208" s="15"/>
      <c r="F208" s="15"/>
      <c r="G208" s="15"/>
      <c r="H208" s="15"/>
      <c r="I208" s="15"/>
    </row>
    <row r="209" spans="1:9" ht="12.75" customHeight="1">
      <c r="A209" s="1"/>
      <c r="B209" s="15"/>
      <c r="C209" s="15"/>
      <c r="D209" s="15"/>
      <c r="E209" s="15"/>
      <c r="F209" s="15"/>
      <c r="G209" s="15"/>
      <c r="H209" s="15"/>
      <c r="I209" s="15"/>
    </row>
    <row r="210" spans="1:9" ht="12.75" customHeight="1">
      <c r="A210" s="1"/>
      <c r="B210" s="15"/>
      <c r="C210" s="15"/>
      <c r="D210" s="15"/>
      <c r="E210" s="15"/>
      <c r="F210" s="15"/>
      <c r="G210" s="15"/>
      <c r="H210" s="15"/>
      <c r="I210" s="15"/>
    </row>
    <row r="211" spans="1:9" ht="12.75" customHeight="1">
      <c r="A211" s="1"/>
      <c r="B211" s="15"/>
      <c r="C211" s="15"/>
      <c r="D211" s="15"/>
      <c r="E211" s="15"/>
      <c r="F211" s="15"/>
      <c r="G211" s="15"/>
      <c r="H211" s="15"/>
      <c r="I211" s="15"/>
    </row>
    <row r="212" spans="1:9" ht="12.75" customHeight="1">
      <c r="A212" s="1"/>
      <c r="B212" s="15"/>
      <c r="C212" s="15"/>
      <c r="D212" s="15"/>
      <c r="E212" s="15"/>
      <c r="F212" s="15"/>
      <c r="G212" s="15"/>
      <c r="H212" s="15"/>
      <c r="I212" s="15"/>
    </row>
    <row r="213" spans="1:9" ht="12.75" customHeight="1">
      <c r="A213" s="1"/>
      <c r="B213" s="15"/>
      <c r="C213" s="15"/>
      <c r="D213" s="15"/>
      <c r="E213" s="15"/>
      <c r="F213" s="15"/>
      <c r="G213" s="15"/>
      <c r="H213" s="15"/>
      <c r="I213" s="15"/>
    </row>
    <row r="214" spans="1:9" ht="12.75" customHeight="1">
      <c r="A214" s="1"/>
      <c r="B214" s="15"/>
      <c r="C214" s="15"/>
      <c r="D214" s="15"/>
      <c r="E214" s="15"/>
      <c r="F214" s="15"/>
      <c r="G214" s="15"/>
      <c r="H214" s="15"/>
      <c r="I214" s="15"/>
    </row>
    <row r="215" spans="1:9" ht="12.75" customHeight="1">
      <c r="A215" s="1"/>
      <c r="B215" s="15"/>
      <c r="C215" s="15"/>
      <c r="D215" s="15"/>
      <c r="E215" s="15"/>
      <c r="F215" s="15"/>
      <c r="G215" s="15"/>
      <c r="H215" s="15"/>
      <c r="I215" s="15"/>
    </row>
    <row r="216" spans="1:9" ht="12.75" customHeight="1">
      <c r="A216" s="1"/>
      <c r="B216" s="15"/>
      <c r="C216" s="15"/>
      <c r="D216" s="15"/>
      <c r="E216" s="15"/>
      <c r="F216" s="15"/>
      <c r="G216" s="15"/>
      <c r="H216" s="15"/>
      <c r="I216" s="15"/>
    </row>
    <row r="217" spans="1:9" ht="12.75" customHeight="1">
      <c r="A217" s="1"/>
      <c r="B217" s="15"/>
      <c r="C217" s="15"/>
      <c r="D217" s="15"/>
      <c r="E217" s="15"/>
      <c r="F217" s="15"/>
      <c r="G217" s="15"/>
      <c r="H217" s="15"/>
      <c r="I217" s="15"/>
    </row>
    <row r="218" spans="1:9" ht="12.75" customHeight="1">
      <c r="A218" s="1"/>
      <c r="B218" s="15"/>
      <c r="C218" s="15"/>
      <c r="D218" s="15"/>
      <c r="E218" s="15"/>
      <c r="F218" s="15"/>
      <c r="G218" s="15"/>
      <c r="H218" s="15"/>
      <c r="I218" s="15"/>
    </row>
    <row r="219" spans="1:9" ht="12.75" customHeight="1">
      <c r="A219" s="1"/>
      <c r="B219" s="15"/>
      <c r="C219" s="15"/>
      <c r="D219" s="15"/>
      <c r="E219" s="15"/>
      <c r="F219" s="15"/>
      <c r="G219" s="15"/>
      <c r="H219" s="15"/>
      <c r="I219" s="15"/>
    </row>
    <row r="220" spans="1:9" ht="12.75" customHeight="1">
      <c r="A220" s="1"/>
      <c r="B220" s="15"/>
      <c r="C220" s="15"/>
      <c r="D220" s="15"/>
      <c r="E220" s="15"/>
      <c r="F220" s="15"/>
      <c r="G220" s="15"/>
      <c r="H220" s="15"/>
      <c r="I220" s="15"/>
    </row>
    <row r="221" spans="1:9" ht="12.75" customHeight="1">
      <c r="A221" s="1"/>
      <c r="B221" s="15"/>
      <c r="C221" s="15"/>
      <c r="D221" s="15"/>
      <c r="E221" s="15"/>
      <c r="F221" s="15"/>
      <c r="G221" s="15"/>
      <c r="H221" s="15"/>
      <c r="I221" s="15"/>
    </row>
    <row r="222" spans="1:9" ht="12.75" customHeight="1">
      <c r="A222" s="1"/>
      <c r="B222" s="15"/>
      <c r="C222" s="15"/>
      <c r="D222" s="15"/>
      <c r="E222" s="15"/>
      <c r="F222" s="15"/>
      <c r="G222" s="15"/>
      <c r="H222" s="15"/>
      <c r="I222" s="15"/>
    </row>
    <row r="223" spans="1:9" ht="12.75" customHeight="1">
      <c r="A223" s="1"/>
      <c r="B223" s="15"/>
      <c r="C223" s="15"/>
      <c r="D223" s="15"/>
      <c r="E223" s="15"/>
      <c r="F223" s="15"/>
      <c r="G223" s="15"/>
      <c r="H223" s="15"/>
      <c r="I223" s="15"/>
    </row>
    <row r="224" spans="1:9" ht="12.75" customHeight="1">
      <c r="A224" s="1"/>
      <c r="B224" s="15"/>
      <c r="C224" s="15"/>
      <c r="D224" s="15"/>
      <c r="E224" s="15"/>
      <c r="F224" s="15"/>
      <c r="G224" s="15"/>
      <c r="H224" s="15"/>
      <c r="I224" s="15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electLockedCells="1"/>
  <mergeCells count="20">
    <mergeCell ref="A59:L59"/>
    <mergeCell ref="A39:I39"/>
    <mergeCell ref="A53:H53"/>
    <mergeCell ref="A57:L57"/>
    <mergeCell ref="A58:L58"/>
    <mergeCell ref="A42:H42"/>
    <mergeCell ref="A43:H43"/>
    <mergeCell ref="A55:L55"/>
    <mergeCell ref="B51:H51"/>
    <mergeCell ref="B49:H49"/>
    <mergeCell ref="A1:L1"/>
    <mergeCell ref="A2:J2"/>
    <mergeCell ref="B47:H47"/>
    <mergeCell ref="I4:I5"/>
    <mergeCell ref="J4:L4"/>
    <mergeCell ref="A45:A52"/>
    <mergeCell ref="B45:H45"/>
    <mergeCell ref="B4:H4"/>
    <mergeCell ref="A4:A5"/>
    <mergeCell ref="A41:H41"/>
  </mergeCells>
  <printOptions headings="1"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для зарплаты</dc:title>
  <dc:subject/>
  <dc:creator>Бояркин В.А.</dc:creator>
  <cp:keywords/>
  <dc:description/>
  <cp:lastModifiedBy>DF-8-002</cp:lastModifiedBy>
  <cp:lastPrinted>2012-10-04T12:31:39Z</cp:lastPrinted>
  <dcterms:created xsi:type="dcterms:W3CDTF">1999-06-29T07:07:25Z</dcterms:created>
  <dcterms:modified xsi:type="dcterms:W3CDTF">2012-10-05T04:22:57Z</dcterms:modified>
  <cp:category/>
  <cp:version/>
  <cp:contentType/>
  <cp:contentStatus/>
</cp:coreProperties>
</file>