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2 " sheetId="1" r:id="rId1"/>
  </sheets>
  <definedNames>
    <definedName name="_xlnm.Print_Area" localSheetId="0">'Вытегра 2012 '!$A$2:$M$28</definedName>
  </definedNames>
  <calcPr fullCalcOnLoad="1"/>
</workbook>
</file>

<file path=xl/sharedStrings.xml><?xml version="1.0" encoding="utf-8"?>
<sst xmlns="http://schemas.openxmlformats.org/spreadsheetml/2006/main" count="35" uniqueCount="27">
  <si>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</si>
  <si>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</si>
  <si>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</si>
  <si>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</si>
  <si>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</si>
  <si>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</si>
  <si>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</si>
  <si>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</si>
  <si>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</si>
  <si>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</si>
  <si>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</si>
  <si>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</si>
  <si>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</si>
  <si>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</si>
  <si>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</si>
  <si>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</si>
  <si>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</si>
  <si>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</si>
  <si>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</si>
  <si>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Н.В.Шалина                                                                                                                                                                                           (881746 2-11-91)</t>
  </si>
  <si>
    <t xml:space="preserve">Поступление арендной платы за земельные участки в 2012 году в консолидированный бюджет Вытегорского муниципального района </t>
  </si>
  <si>
    <t>Предусмотрено в бюджетах на 2012 год,              тыс. рублей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</si>
  <si>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</si>
  <si>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 xml:space="preserve">Начальник  Финансового управления    </t>
  </si>
  <si>
    <t>Н.Ю.Ивлева</t>
  </si>
  <si>
    <t>Поступило по состоянию на 01.11.2012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</si>
  <si>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ноябре 2012 года,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</si>
</sst>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9" fillId="24" borderId="13" xfId="53" applyNumberFormat="1" applyFont="1" applyFill="1" applyBorder="1" applyAlignment="1">
      <alignment horizontal="center" vertical="center" wrapText="1"/>
      <protection/>
    </xf>
    <xf numFmtId="3" fontId="9" fillId="24" borderId="14" xfId="53" applyNumberFormat="1" applyFont="1" applyFill="1" applyBorder="1" applyAlignment="1">
      <alignment horizontal="center" vertical="center" wrapText="1"/>
      <protection/>
    </xf>
    <xf numFmtId="3" fontId="9" fillId="24" borderId="15" xfId="53" applyNumberFormat="1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 applyAlignment="1">
      <alignment horizontal="center" vertical="center" wrapText="1"/>
      <protection/>
    </xf>
    <xf numFmtId="3" fontId="9" fillId="24" borderId="18" xfId="53" applyNumberFormat="1" applyFont="1" applyFill="1" applyBorder="1" applyAlignment="1">
      <alignment horizontal="center" vertical="center" wrapText="1"/>
      <protection/>
    </xf>
    <xf numFmtId="3" fontId="8" fillId="24" borderId="17" xfId="53" applyNumberFormat="1" applyFont="1" applyFill="1" applyBorder="1" applyAlignment="1">
      <alignment horizontal="center" vertical="center" wrapText="1"/>
      <protection/>
    </xf>
    <xf numFmtId="3" fontId="8" fillId="24" borderId="16" xfId="53" applyNumberFormat="1" applyFont="1" applyFill="1" applyBorder="1" applyAlignment="1">
      <alignment horizontal="center" vertical="center" wrapText="1"/>
      <protection/>
    </xf>
    <xf numFmtId="3" fontId="8" fillId="24" borderId="18" xfId="53" applyNumberFormat="1" applyFont="1" applyFill="1" applyBorder="1" applyAlignment="1">
      <alignment horizontal="center" vertical="center" wrapText="1"/>
      <protection/>
    </xf>
    <xf numFmtId="3" fontId="9" fillId="24" borderId="19" xfId="53" applyNumberFormat="1" applyFont="1" applyFill="1" applyBorder="1" applyAlignment="1">
      <alignment horizontal="center" vertical="center" wrapText="1"/>
      <protection/>
    </xf>
    <xf numFmtId="3" fontId="9" fillId="24" borderId="20" xfId="53" applyNumberFormat="1" applyFont="1" applyFill="1" applyBorder="1" applyAlignment="1">
      <alignment horizontal="center" vertical="center" wrapText="1"/>
      <protection/>
    </xf>
    <xf numFmtId="3" fontId="9" fillId="24" borderId="21" xfId="53" applyNumberFormat="1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8" fillId="24" borderId="23" xfId="53" applyNumberFormat="1" applyFont="1" applyFill="1" applyBorder="1" applyAlignment="1">
      <alignment horizontal="center" vertical="center" wrapText="1"/>
      <protection/>
    </xf>
    <xf numFmtId="3" fontId="8" fillId="2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4" fontId="28" fillId="0" borderId="0" xfId="53" applyNumberFormat="1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19" xfId="53" applyNumberFormat="1" applyFont="1" applyFill="1" applyBorder="1" applyAlignment="1">
      <alignment horizontal="center" vertical="center" wrapText="1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20" borderId="36" xfId="53" applyFont="1" applyFill="1" applyBorder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7" fillId="20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31"/>
  <sheetViews>
    <sheetView tabSelected="1" view="pageBreakPreview" zoomScale="75" zoomScaleSheetLayoutView="75" zoomScalePageLayoutView="0" workbookViewId="0" topLeftCell="A11">
      <pane xSplit="1" topLeftCell="C1" activePane="topRight" state="frozen"/>
      <selection pane="topLeft" activeCell="A1" sqref="A1"/>
      <selection pane="topRight" activeCell="O19" sqref="O19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60" t="s">
        <v>0</v>
      </c>
      <c r="B4" s="62" t="s">
        <v>21</v>
      </c>
      <c r="C4" s="63"/>
      <c r="D4" s="63"/>
      <c r="E4" s="64"/>
      <c r="F4" s="62" t="s">
        <v>25</v>
      </c>
      <c r="G4" s="63"/>
      <c r="H4" s="63"/>
      <c r="I4" s="64"/>
      <c r="J4" s="65" t="s">
        <v>26</v>
      </c>
      <c r="K4" s="66"/>
      <c r="L4" s="9"/>
      <c r="M4" s="10"/>
    </row>
    <row r="5" spans="1:17" s="36" customFormat="1" ht="219" customHeight="1" thickBot="1">
      <c r="A5" s="61"/>
      <c r="B5" s="29" t="s">
        <v>1</v>
      </c>
      <c r="C5" s="30" t="s">
        <v>22</v>
      </c>
      <c r="D5" s="31" t="s">
        <v>17</v>
      </c>
      <c r="E5" s="32" t="s">
        <v>16</v>
      </c>
      <c r="F5" s="29" t="s">
        <v>1</v>
      </c>
      <c r="G5" s="30" t="s">
        <v>22</v>
      </c>
      <c r="H5" s="31" t="s">
        <v>17</v>
      </c>
      <c r="I5" s="32" t="s">
        <v>16</v>
      </c>
      <c r="J5" s="29" t="s">
        <v>1</v>
      </c>
      <c r="K5" s="33" t="s">
        <v>22</v>
      </c>
      <c r="L5" s="34" t="s">
        <v>17</v>
      </c>
      <c r="M5" s="32" t="s">
        <v>16</v>
      </c>
      <c r="N5" s="35"/>
      <c r="O5" s="35"/>
      <c r="P5" s="35"/>
      <c r="Q5" s="35"/>
    </row>
    <row r="6" spans="1:13" ht="15.75">
      <c r="A6" s="40" t="s">
        <v>2</v>
      </c>
      <c r="B6" s="43">
        <f>C6</f>
        <v>21</v>
      </c>
      <c r="C6" s="45">
        <v>21</v>
      </c>
      <c r="D6" s="46"/>
      <c r="E6" s="47"/>
      <c r="F6" s="48">
        <f aca="true" t="shared" si="0" ref="F6:F19">G6+H6+I6</f>
        <v>9.89583</v>
      </c>
      <c r="G6" s="46">
        <v>9.89583</v>
      </c>
      <c r="H6" s="12"/>
      <c r="I6" s="13"/>
      <c r="J6" s="11">
        <f aca="true" t="shared" si="1" ref="J6:J19">K6+L6+M6</f>
        <v>4</v>
      </c>
      <c r="K6" s="13">
        <v>4</v>
      </c>
      <c r="L6" s="14"/>
      <c r="M6" s="13"/>
    </row>
    <row r="7" spans="1:13" ht="15.75">
      <c r="A7" s="41" t="s">
        <v>3</v>
      </c>
      <c r="B7" s="43">
        <v>211</v>
      </c>
      <c r="C7" s="45">
        <v>211</v>
      </c>
      <c r="D7" s="49"/>
      <c r="E7" s="50"/>
      <c r="F7" s="48">
        <f t="shared" si="0"/>
        <v>143.90429</v>
      </c>
      <c r="G7" s="46">
        <v>143.90429</v>
      </c>
      <c r="H7" s="15"/>
      <c r="I7" s="16"/>
      <c r="J7" s="11">
        <f t="shared" si="1"/>
        <v>15</v>
      </c>
      <c r="K7" s="13">
        <v>15</v>
      </c>
      <c r="L7" s="17"/>
      <c r="M7" s="16"/>
    </row>
    <row r="8" spans="1:13" ht="15.75">
      <c r="A8" s="41" t="s">
        <v>4</v>
      </c>
      <c r="B8" s="43">
        <v>120</v>
      </c>
      <c r="C8" s="45">
        <v>120</v>
      </c>
      <c r="D8" s="49"/>
      <c r="E8" s="50"/>
      <c r="F8" s="48">
        <f t="shared" si="0"/>
        <v>88.25262</v>
      </c>
      <c r="G8" s="46">
        <v>88.25262</v>
      </c>
      <c r="H8" s="15"/>
      <c r="I8" s="16"/>
      <c r="J8" s="11">
        <f t="shared" si="1"/>
        <v>10</v>
      </c>
      <c r="K8" s="13">
        <v>10</v>
      </c>
      <c r="L8" s="17"/>
      <c r="M8" s="16"/>
    </row>
    <row r="9" spans="1:13" ht="15.75">
      <c r="A9" s="41" t="s">
        <v>5</v>
      </c>
      <c r="B9" s="43">
        <f aca="true" t="shared" si="2" ref="B9:B19">C9</f>
        <v>240</v>
      </c>
      <c r="C9" s="45">
        <v>240</v>
      </c>
      <c r="D9" s="49"/>
      <c r="E9" s="50"/>
      <c r="F9" s="48">
        <f t="shared" si="0"/>
        <v>151.35027</v>
      </c>
      <c r="G9" s="46">
        <v>151.35027</v>
      </c>
      <c r="H9" s="15"/>
      <c r="I9" s="16"/>
      <c r="J9" s="11">
        <f t="shared" si="1"/>
        <v>7.3</v>
      </c>
      <c r="K9" s="13">
        <v>7.3</v>
      </c>
      <c r="L9" s="17"/>
      <c r="M9" s="16"/>
    </row>
    <row r="10" spans="1:13" ht="15.75">
      <c r="A10" s="41" t="s">
        <v>6</v>
      </c>
      <c r="B10" s="43">
        <f t="shared" si="2"/>
        <v>182</v>
      </c>
      <c r="C10" s="45">
        <v>182</v>
      </c>
      <c r="D10" s="49"/>
      <c r="E10" s="50"/>
      <c r="F10" s="48">
        <f t="shared" si="0"/>
        <v>181.82737</v>
      </c>
      <c r="G10" s="46">
        <v>181.82737</v>
      </c>
      <c r="H10" s="15"/>
      <c r="I10" s="16"/>
      <c r="J10" s="11">
        <f t="shared" si="1"/>
        <v>30</v>
      </c>
      <c r="K10" s="13">
        <v>30</v>
      </c>
      <c r="L10" s="17"/>
      <c r="M10" s="16"/>
    </row>
    <row r="11" spans="1:13" ht="15.75">
      <c r="A11" s="41" t="s">
        <v>7</v>
      </c>
      <c r="B11" s="43">
        <f t="shared" si="2"/>
        <v>40</v>
      </c>
      <c r="C11" s="45">
        <v>40</v>
      </c>
      <c r="D11" s="49"/>
      <c r="E11" s="50"/>
      <c r="F11" s="48">
        <f t="shared" si="0"/>
        <v>40.12069</v>
      </c>
      <c r="G11" s="46">
        <v>40.12069</v>
      </c>
      <c r="H11" s="15"/>
      <c r="I11" s="16"/>
      <c r="J11" s="11">
        <f t="shared" si="1"/>
        <v>6</v>
      </c>
      <c r="K11" s="13">
        <v>6</v>
      </c>
      <c r="L11" s="17"/>
      <c r="M11" s="16"/>
    </row>
    <row r="12" spans="1:13" ht="15.75">
      <c r="A12" s="41" t="s">
        <v>8</v>
      </c>
      <c r="B12" s="43">
        <f t="shared" si="2"/>
        <v>43</v>
      </c>
      <c r="C12" s="45">
        <v>43</v>
      </c>
      <c r="D12" s="49"/>
      <c r="E12" s="50"/>
      <c r="F12" s="48">
        <f t="shared" si="0"/>
        <v>57.37647</v>
      </c>
      <c r="G12" s="46">
        <v>57.37647</v>
      </c>
      <c r="H12" s="15"/>
      <c r="I12" s="16"/>
      <c r="J12" s="11">
        <f t="shared" si="1"/>
        <v>7</v>
      </c>
      <c r="K12" s="13">
        <v>7</v>
      </c>
      <c r="L12" s="17"/>
      <c r="M12" s="16"/>
    </row>
    <row r="13" spans="1:13" ht="15.75">
      <c r="A13" s="41" t="s">
        <v>9</v>
      </c>
      <c r="B13" s="43">
        <f t="shared" si="2"/>
        <v>0</v>
      </c>
      <c r="C13" s="45">
        <v>0</v>
      </c>
      <c r="D13" s="49"/>
      <c r="E13" s="50"/>
      <c r="F13" s="48">
        <f t="shared" si="0"/>
        <v>0.80714</v>
      </c>
      <c r="G13" s="46">
        <v>0.80714</v>
      </c>
      <c r="H13" s="15"/>
      <c r="I13" s="16"/>
      <c r="J13" s="11">
        <f t="shared" si="1"/>
        <v>0</v>
      </c>
      <c r="K13" s="16">
        <v>0</v>
      </c>
      <c r="L13" s="17"/>
      <c r="M13" s="16"/>
    </row>
    <row r="14" spans="1:13" ht="15.75">
      <c r="A14" s="41" t="s">
        <v>10</v>
      </c>
      <c r="B14" s="43">
        <f t="shared" si="2"/>
        <v>200</v>
      </c>
      <c r="C14" s="45">
        <v>200</v>
      </c>
      <c r="D14" s="49"/>
      <c r="E14" s="50"/>
      <c r="F14" s="48">
        <f t="shared" si="0"/>
        <v>53.96455</v>
      </c>
      <c r="G14" s="46">
        <v>53.96455</v>
      </c>
      <c r="H14" s="15"/>
      <c r="I14" s="16"/>
      <c r="J14" s="11">
        <f t="shared" si="1"/>
        <v>10</v>
      </c>
      <c r="K14" s="13">
        <v>10</v>
      </c>
      <c r="L14" s="17"/>
      <c r="M14" s="16"/>
    </row>
    <row r="15" spans="1:13" ht="15.75">
      <c r="A15" s="41" t="s">
        <v>11</v>
      </c>
      <c r="B15" s="43">
        <f t="shared" si="2"/>
        <v>91</v>
      </c>
      <c r="C15" s="45">
        <v>91</v>
      </c>
      <c r="D15" s="49"/>
      <c r="E15" s="50"/>
      <c r="F15" s="48">
        <f t="shared" si="0"/>
        <v>71.87675</v>
      </c>
      <c r="G15" s="46">
        <v>71.87675</v>
      </c>
      <c r="H15" s="15"/>
      <c r="I15" s="16"/>
      <c r="J15" s="11">
        <f t="shared" si="1"/>
        <v>4</v>
      </c>
      <c r="K15" s="13">
        <v>4</v>
      </c>
      <c r="L15" s="17"/>
      <c r="M15" s="16"/>
    </row>
    <row r="16" spans="1:13" ht="15.75">
      <c r="A16" s="41" t="s">
        <v>12</v>
      </c>
      <c r="B16" s="43">
        <f t="shared" si="2"/>
        <v>22</v>
      </c>
      <c r="C16" s="45">
        <v>22</v>
      </c>
      <c r="D16" s="49"/>
      <c r="E16" s="50"/>
      <c r="F16" s="48">
        <f t="shared" si="0"/>
        <v>35.14345</v>
      </c>
      <c r="G16" s="46">
        <v>35.14345</v>
      </c>
      <c r="H16" s="15"/>
      <c r="I16" s="16"/>
      <c r="J16" s="11">
        <f t="shared" si="1"/>
        <v>0.9</v>
      </c>
      <c r="K16" s="13">
        <v>0.9</v>
      </c>
      <c r="L16" s="17"/>
      <c r="M16" s="16"/>
    </row>
    <row r="17" spans="1:13" ht="15.75">
      <c r="A17" s="41" t="s">
        <v>13</v>
      </c>
      <c r="B17" s="43">
        <f t="shared" si="2"/>
        <v>13</v>
      </c>
      <c r="C17" s="45">
        <v>13</v>
      </c>
      <c r="D17" s="49"/>
      <c r="E17" s="50"/>
      <c r="F17" s="48">
        <f t="shared" si="0"/>
        <v>7.87907</v>
      </c>
      <c r="G17" s="46">
        <v>7.87907</v>
      </c>
      <c r="H17" s="15"/>
      <c r="I17" s="16"/>
      <c r="J17" s="11">
        <f t="shared" si="1"/>
        <v>0</v>
      </c>
      <c r="K17" s="13">
        <v>0</v>
      </c>
      <c r="L17" s="17"/>
      <c r="M17" s="16"/>
    </row>
    <row r="18" spans="1:13" ht="15.75">
      <c r="A18" s="41" t="s">
        <v>14</v>
      </c>
      <c r="B18" s="43">
        <f t="shared" si="2"/>
        <v>3225</v>
      </c>
      <c r="C18" s="45">
        <v>3225</v>
      </c>
      <c r="D18" s="49"/>
      <c r="E18" s="51"/>
      <c r="F18" s="48">
        <f t="shared" si="0"/>
        <v>1723.14288</v>
      </c>
      <c r="G18" s="46">
        <v>1723.14288</v>
      </c>
      <c r="H18" s="19"/>
      <c r="I18" s="18"/>
      <c r="J18" s="11">
        <f t="shared" si="1"/>
        <v>300</v>
      </c>
      <c r="K18" s="13">
        <v>300</v>
      </c>
      <c r="L18" s="20"/>
      <c r="M18" s="18"/>
    </row>
    <row r="19" spans="1:13" ht="16.5" thickBot="1">
      <c r="A19" s="42" t="s">
        <v>18</v>
      </c>
      <c r="B19" s="43">
        <f t="shared" si="2"/>
        <v>4408</v>
      </c>
      <c r="C19" s="52">
        <v>4408</v>
      </c>
      <c r="D19" s="53"/>
      <c r="E19" s="52"/>
      <c r="F19" s="48">
        <f t="shared" si="0"/>
        <v>2565.5384</v>
      </c>
      <c r="G19" s="54">
        <v>2565.5384</v>
      </c>
      <c r="H19" s="21"/>
      <c r="I19" s="22"/>
      <c r="J19" s="23">
        <f t="shared" si="1"/>
        <v>394.2</v>
      </c>
      <c r="K19" s="22">
        <v>394.2</v>
      </c>
      <c r="L19" s="24"/>
      <c r="M19" s="22"/>
    </row>
    <row r="20" spans="1:13" ht="48" thickBot="1">
      <c r="A20" s="25" t="s">
        <v>15</v>
      </c>
      <c r="B20" s="44">
        <f aca="true" t="shared" si="3" ref="B20:M20">SUM(B6:B19)</f>
        <v>8816</v>
      </c>
      <c r="C20" s="55">
        <f t="shared" si="3"/>
        <v>8816</v>
      </c>
      <c r="D20" s="55">
        <f t="shared" si="3"/>
        <v>0</v>
      </c>
      <c r="E20" s="56">
        <f t="shared" si="3"/>
        <v>0</v>
      </c>
      <c r="F20" s="56">
        <f>SUM(F6:F19)</f>
        <v>5131.07978</v>
      </c>
      <c r="G20" s="56">
        <f>SUM(G6:G19)</f>
        <v>5131.07978</v>
      </c>
      <c r="H20" s="27">
        <f>SUM(H6:H19)</f>
        <v>0</v>
      </c>
      <c r="I20" s="27">
        <f>SUM(I6:I19)</f>
        <v>0</v>
      </c>
      <c r="J20" s="26">
        <f t="shared" si="3"/>
        <v>788.4</v>
      </c>
      <c r="K20" s="27">
        <f>SUM(K6:K19)</f>
        <v>788.4</v>
      </c>
      <c r="L20" s="28">
        <f t="shared" si="3"/>
        <v>0</v>
      </c>
      <c r="M20" s="27">
        <f t="shared" si="3"/>
        <v>0</v>
      </c>
    </row>
    <row r="22" spans="1:3" ht="13.5" customHeight="1">
      <c r="A22" s="37"/>
      <c r="B22" s="38"/>
      <c r="C22" s="38"/>
    </row>
    <row r="23" spans="1:17" s="6" customFormat="1" ht="15.75">
      <c r="A23" s="57" t="s">
        <v>23</v>
      </c>
      <c r="B23" s="58"/>
      <c r="C23" s="58"/>
      <c r="D23" s="7"/>
      <c r="E23" s="7"/>
      <c r="F23" s="7"/>
      <c r="G23" s="7" t="s"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3" ht="12.75">
      <c r="A24" s="37"/>
      <c r="B24" s="38"/>
      <c r="C24" s="38"/>
    </row>
    <row r="25" spans="1:3" ht="12.75">
      <c r="A25" s="37"/>
      <c r="B25" s="38"/>
      <c r="C25" s="38"/>
    </row>
    <row r="26" spans="1:3" ht="12.75">
      <c r="A26" s="37"/>
      <c r="B26" s="38"/>
      <c r="C26" s="38"/>
    </row>
    <row r="27" spans="1:3" ht="22.5">
      <c r="A27" s="39" t="s">
        <v>19</v>
      </c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  <row r="30" spans="1:3" ht="12.75">
      <c r="A30" s="37"/>
      <c r="B30" s="38"/>
      <c r="C30" s="38"/>
    </row>
    <row r="31" spans="1:3" ht="12.75">
      <c r="A31" s="37"/>
      <c r="B31" s="38"/>
      <c r="C31" s="38"/>
    </row>
  </sheetData>
  <sheetProtection/>
  <mergeCells count="6">
    <mergeCell ref="A23:C23"/>
    <mergeCell ref="A2:K2"/>
    <mergeCell ref="A4:A5"/>
    <mergeCell ref="B4:E4"/>
    <mergeCell ref="F4:I4"/>
    <mergeCell ref="J4:K4"/>
  </mergeCells>
  <printOptions horizontalCentered="1"/>
  <pageMargins left="0.3937007874015748" right="0.3937007874015748" top="0.984251968503937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2012-11-12T11:48:52Z</cp:lastPrinted>
  <dcterms:created xsi:type="dcterms:W3CDTF">1996-10-08T23:32:33Z</dcterms:created>
  <dcterms:modified xsi:type="dcterms:W3CDTF">2012-11-12T11:48:58Z</dcterms:modified>
  <cp:category/>
  <cp:version/>
  <cp:contentType/>
  <cp:contentStatus/>
</cp:coreProperties>
</file>