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05" windowHeight="4080" activeTab="0"/>
  </bookViews>
  <sheets>
    <sheet name="Район" sheetId="1" r:id="rId1"/>
    <sheet name="Алмозерское" sheetId="2" r:id="rId2"/>
    <sheet name="Андомское" sheetId="3" r:id="rId3"/>
    <sheet name="Анненское" sheetId="4" r:id="rId4"/>
    <sheet name="Анхимовское" sheetId="5" r:id="rId5"/>
    <sheet name="Девятинское" sheetId="6" r:id="rId6"/>
    <sheet name="Казаковское" sheetId="7" r:id="rId7"/>
    <sheet name="Кемское" sheetId="8" r:id="rId8"/>
    <sheet name="Коштугское" sheetId="9" r:id="rId9"/>
    <sheet name="Мегорское" sheetId="10" r:id="rId10"/>
    <sheet name="Оштинское" sheetId="11" r:id="rId11"/>
    <sheet name="Саминское" sheetId="12" r:id="rId12"/>
    <sheet name="Янишевское" sheetId="13" r:id="rId13"/>
    <sheet name="город Вытегра" sheetId="14" r:id="rId14"/>
  </sheets>
  <definedNames>
    <definedName name="_xlnm.Print_Area" localSheetId="1">'Алмозерское'!$A$1:$L$55</definedName>
    <definedName name="_xlnm.Print_Area" localSheetId="2">'Андомское'!$A$1:$L$55</definedName>
    <definedName name="_xlnm.Print_Area" localSheetId="3">'Анненское'!$A$1:$L$55</definedName>
    <definedName name="_xlnm.Print_Area" localSheetId="4">'Анхимовское'!$A$1:$L$55</definedName>
    <definedName name="_xlnm.Print_Area" localSheetId="13">'город Вытегра'!$A$1:$L$55</definedName>
    <definedName name="_xlnm.Print_Area" localSheetId="5">'Девятинское'!$A$1:$L$55</definedName>
    <definedName name="_xlnm.Print_Area" localSheetId="6">'Казаковское'!$A$1:$L$55</definedName>
    <definedName name="_xlnm.Print_Area" localSheetId="7">'Кемское'!$A$1:$L$55</definedName>
    <definedName name="_xlnm.Print_Area" localSheetId="8">'Коштугское'!$A$1:$L$55</definedName>
    <definedName name="_xlnm.Print_Area" localSheetId="9">'Мегорское'!$A$1:$L$55</definedName>
    <definedName name="_xlnm.Print_Area" localSheetId="10">'Оштинское'!$A$1:$L$55</definedName>
    <definedName name="_xlnm.Print_Area" localSheetId="0">'Район'!$A$1:$K$51</definedName>
    <definedName name="_xlnm.Print_Area" localSheetId="11">'Саминское'!$A$1:$L$55</definedName>
    <definedName name="_xlnm.Print_Area" localSheetId="12">'Янишевское'!$A$1:$L$55</definedName>
  </definedNames>
  <calcPr fullCalcOnLoad="1" fullPrecision="0"/>
</workbook>
</file>

<file path=xl/comments11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в т ч отп 30,2
</t>
        </r>
      </text>
    </comment>
  </commentList>
</comments>
</file>

<file path=xl/sharedStrings.xml><?xml version="1.0" encoding="utf-8"?>
<sst xmlns="http://schemas.openxmlformats.org/spreadsheetml/2006/main" count="417" uniqueCount="65">
  <si>
    <t>Всего</t>
  </si>
  <si>
    <t>Дата выплаты</t>
  </si>
  <si>
    <t>из них авансы</t>
  </si>
  <si>
    <r>
      <t xml:space="preserve">Уточненная потребность на выплату заработной платы </t>
    </r>
    <r>
      <rPr>
        <b/>
        <sz val="12"/>
        <rFont val="Times New Roman"/>
        <family val="1"/>
      </rPr>
      <t>в прошлом месяце</t>
    </r>
    <r>
      <rPr>
        <sz val="12"/>
        <rFont val="Times New Roman"/>
        <family val="1"/>
      </rPr>
      <t xml:space="preserve">.  </t>
    </r>
  </si>
  <si>
    <r>
      <t xml:space="preserve">Направлено </t>
    </r>
    <r>
      <rPr>
        <b/>
        <sz val="12"/>
        <rFont val="Times New Roman"/>
        <family val="1"/>
      </rPr>
      <t>собственных доходов</t>
    </r>
    <r>
      <rPr>
        <sz val="12"/>
        <rFont val="Times New Roman"/>
        <family val="1"/>
      </rPr>
      <t xml:space="preserve"> на выплату заработной платы работникам бюджетной сферы в прошлом месяце.</t>
    </r>
  </si>
  <si>
    <r>
      <t xml:space="preserve">Назовите файл, который будете направлять в департамент финансов </t>
    </r>
    <r>
      <rPr>
        <b/>
        <sz val="16"/>
        <rFont val="Times New Roman"/>
        <family val="1"/>
      </rPr>
      <t>ZarplXX.xls, где ХХ</t>
    </r>
    <r>
      <rPr>
        <b/>
        <sz val="12"/>
        <rFont val="Times New Roman"/>
        <family val="1"/>
      </rPr>
      <t xml:space="preserve"> - номер Вашего района </t>
    </r>
  </si>
  <si>
    <t>Не изменять количество, название, порядок строк и столбцов, не редактировать формулы</t>
  </si>
  <si>
    <r>
      <t>Справочно</t>
    </r>
    <r>
      <rPr>
        <sz val="11"/>
        <color indexed="8"/>
        <rFont val="Times New Roman"/>
        <family val="1"/>
      </rPr>
      <t xml:space="preserve">: планируется получить собственных доходов в </t>
    </r>
    <r>
      <rPr>
        <b/>
        <sz val="11"/>
        <color indexed="8"/>
        <rFont val="Times New Roman"/>
        <family val="1"/>
      </rPr>
      <t xml:space="preserve">текущем месяце </t>
    </r>
    <r>
      <rPr>
        <b/>
        <sz val="11"/>
        <color indexed="10"/>
        <rFont val="Times New Roman"/>
        <family val="1"/>
      </rPr>
      <t>(обязательна для заполнения)</t>
    </r>
  </si>
  <si>
    <t>Остаток запланированных , но невыплаченных  сумм заработной платы и авансов в прошлом месяце.</t>
  </si>
  <si>
    <t xml:space="preserve">Итого потребность на оплату труда в текущем  месяце </t>
  </si>
  <si>
    <r>
      <t>Остаток</t>
    </r>
    <r>
      <rPr>
        <sz val="11"/>
        <color indexed="8"/>
        <rFont val="Times New Roman"/>
        <family val="1"/>
      </rPr>
      <t xml:space="preserve"> собственных средств на счете бюджета района по состоянию </t>
    </r>
    <r>
      <rPr>
        <b/>
        <sz val="11"/>
        <color indexed="8"/>
        <rFont val="Times New Roman"/>
        <family val="1"/>
      </rPr>
      <t>на 1 число текущего месяца</t>
    </r>
    <r>
      <rPr>
        <sz val="11"/>
        <color indexed="8"/>
        <rFont val="Times New Roman"/>
        <family val="1"/>
      </rPr>
      <t xml:space="preserve"> (без учета целевых средств, пред. деят. и областного финансирования) </t>
    </r>
    <r>
      <rPr>
        <sz val="11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(обязательна для заполнения)</t>
    </r>
  </si>
  <si>
    <t xml:space="preserve">Потребность на выплату заработной платы и авансов работникам бюджетной сферы </t>
  </si>
  <si>
    <t xml:space="preserve">Итого потребность на З/Плату  </t>
  </si>
  <si>
    <t xml:space="preserve">из них </t>
  </si>
  <si>
    <t>по заработной плате</t>
  </si>
  <si>
    <t>Срок представления отчета в отдел формирования и исполнения бюджета строго до 4 числа текущего месяца</t>
  </si>
  <si>
    <r>
      <t>Справочно</t>
    </r>
    <r>
      <rPr>
        <sz val="11"/>
        <color indexed="8"/>
        <rFont val="Times New Roman"/>
        <family val="1"/>
      </rPr>
      <t xml:space="preserve">: получили собственных доходов в </t>
    </r>
    <r>
      <rPr>
        <b/>
        <sz val="11"/>
        <color indexed="8"/>
        <rFont val="Times New Roman"/>
        <family val="1"/>
      </rPr>
      <t>прошлом месяце</t>
    </r>
    <r>
      <rPr>
        <b/>
        <sz val="11"/>
        <color indexed="10"/>
        <rFont val="Times New Roman"/>
        <family val="1"/>
      </rPr>
      <t xml:space="preserve"> (сверенная с бухгалтерией)</t>
    </r>
  </si>
  <si>
    <t xml:space="preserve">на выплату ежемесячных доплат работникам общедоступных библиотек и техническим исполнителям музеев </t>
  </si>
  <si>
    <t>на энергоресурсы</t>
  </si>
  <si>
    <t>Потребность представляется за минусом передаваемых из бюджета  поселения в бюджет района средств по переданным полномочиям</t>
  </si>
  <si>
    <r>
      <t>Справочно</t>
    </r>
    <r>
      <rPr>
        <sz val="11"/>
        <color indexed="8"/>
        <rFont val="Times New Roman"/>
        <family val="1"/>
      </rPr>
      <t xml:space="preserve">: планируется получить налоговых и неналоговых доходов в </t>
    </r>
    <r>
      <rPr>
        <b/>
        <sz val="11"/>
        <color indexed="8"/>
        <rFont val="Times New Roman"/>
        <family val="1"/>
      </rPr>
      <t xml:space="preserve">текущем месяце </t>
    </r>
    <r>
      <rPr>
        <b/>
        <sz val="11"/>
        <color indexed="10"/>
        <rFont val="Times New Roman"/>
        <family val="1"/>
      </rPr>
      <t>(обязательна для заполнения)</t>
    </r>
  </si>
  <si>
    <r>
      <t>Остаток</t>
    </r>
    <r>
      <rPr>
        <sz val="11"/>
        <color indexed="8"/>
        <rFont val="Times New Roman"/>
        <family val="1"/>
      </rPr>
      <t xml:space="preserve"> налоговых и неналоговых доходов на счете бюджета поселения по состоянию </t>
    </r>
    <r>
      <rPr>
        <b/>
        <sz val="11"/>
        <color indexed="8"/>
        <rFont val="Times New Roman"/>
        <family val="1"/>
      </rPr>
      <t>на 1 число текущего месяца</t>
    </r>
    <r>
      <rPr>
        <sz val="11"/>
        <color indexed="8"/>
        <rFont val="Times New Roman"/>
        <family val="1"/>
      </rPr>
      <t xml:space="preserve"> (без учета целевых средств, предприним. деят. и областного финансирования)  </t>
    </r>
    <r>
      <rPr>
        <sz val="11"/>
        <color indexed="10"/>
        <rFont val="Times New Roman"/>
        <family val="1"/>
      </rPr>
      <t>(обязательна для заполнения)</t>
    </r>
  </si>
  <si>
    <r>
      <t xml:space="preserve">Уточненная потребность на выплату заработной платы </t>
    </r>
    <r>
      <rPr>
        <b/>
        <sz val="12"/>
        <rFont val="Times New Roman"/>
        <family val="1"/>
      </rPr>
      <t>в прошлом месяце (за минусом средств передаваемых из бюджета  поселения в бюджет района)</t>
    </r>
    <r>
      <rPr>
        <sz val="12"/>
        <rFont val="Times New Roman"/>
        <family val="1"/>
      </rPr>
      <t xml:space="preserve">.  </t>
    </r>
  </si>
  <si>
    <t>Остаток невыплаченной  заработной платы и авансов в прошлом месяце (за минусом средств передаваемых из бюджета  поселения в бюджет района).</t>
  </si>
  <si>
    <r>
      <t xml:space="preserve">Направлено </t>
    </r>
    <r>
      <rPr>
        <b/>
        <sz val="12"/>
        <rFont val="Times New Roman"/>
        <family val="1"/>
      </rPr>
      <t>налоговых и неналоговых доходов</t>
    </r>
    <r>
      <rPr>
        <sz val="12"/>
        <rFont val="Times New Roman"/>
        <family val="1"/>
      </rPr>
      <t xml:space="preserve"> на выплату заработной платы работникам бюджетной сферы в прошлом месяце (за минусом средств передаваемых из бюджета поселения в бюджет района).</t>
    </r>
  </si>
  <si>
    <r>
      <t>Справочно</t>
    </r>
    <r>
      <rPr>
        <sz val="11"/>
        <color indexed="8"/>
        <rFont val="Times New Roman"/>
        <family val="1"/>
      </rPr>
      <t xml:space="preserve">: получили налоговых и неналоговых доходов в </t>
    </r>
    <r>
      <rPr>
        <b/>
        <sz val="11"/>
        <color indexed="8"/>
        <rFont val="Times New Roman"/>
        <family val="1"/>
      </rPr>
      <t xml:space="preserve">прошлом месяце </t>
    </r>
    <r>
      <rPr>
        <b/>
        <sz val="11"/>
        <color indexed="10"/>
        <rFont val="Times New Roman"/>
        <family val="1"/>
      </rPr>
      <t>(сверенная с бухгалтерией )</t>
    </r>
  </si>
  <si>
    <t>Фактически перечисленные в прошлом месяце в бюджет района  средства (в соответствии с заключенными соглашениями) за счет дотаций из обл. бюджета</t>
  </si>
  <si>
    <t>Фактически перечисленные в прошлом месяце в бюджет района  средства (в соответствии с заключенными соглашениями) за счет налоговых и неналоговых доходов бюджета поселения</t>
  </si>
  <si>
    <r>
      <t xml:space="preserve">Уточненная потребность на финансирование средств передаваемых из бюджета поселения в бюджет района </t>
    </r>
    <r>
      <rPr>
        <b/>
        <sz val="11.5"/>
        <rFont val="Times New Roman"/>
        <family val="1"/>
      </rPr>
      <t>в прошлом месяце</t>
    </r>
  </si>
  <si>
    <r>
      <t>Потребность на выплату заработной платы и авансов работникам бюджетной сферы (</t>
    </r>
    <r>
      <rPr>
        <b/>
        <sz val="11"/>
        <rFont val="Times New Roman"/>
        <family val="1"/>
      </rPr>
      <t xml:space="preserve">без аппарата </t>
    </r>
    <r>
      <rPr>
        <sz val="9"/>
        <rFont val="Times New Roman"/>
        <family val="1"/>
      </rPr>
      <t xml:space="preserve">управления,общеобраз. учр-ий, работающих, финснируемых за счет </t>
    </r>
    <r>
      <rPr>
        <b/>
        <sz val="11"/>
        <rFont val="Times New Roman"/>
        <family val="1"/>
      </rPr>
      <t>субвенций</t>
    </r>
    <r>
      <rPr>
        <sz val="9"/>
        <rFont val="Times New Roman"/>
        <family val="1"/>
      </rPr>
      <t xml:space="preserve"> по сел. хоз. и соц. политики и </t>
    </r>
    <r>
      <rPr>
        <b/>
        <sz val="11"/>
        <rFont val="Times New Roman"/>
        <family val="1"/>
      </rPr>
      <t>доплат</t>
    </r>
    <r>
      <rPr>
        <sz val="9"/>
        <rFont val="Times New Roman"/>
        <family val="1"/>
      </rPr>
      <t>)</t>
    </r>
  </si>
  <si>
    <r>
      <t xml:space="preserve">Направлено на выплату заработной платы в прошлом месяце, за счет средств, полученных из </t>
    </r>
    <r>
      <rPr>
        <b/>
        <sz val="12"/>
        <rFont val="Times New Roman"/>
        <family val="1"/>
      </rPr>
      <t>областного бюджета (дотации из ФФПМР (ГО) и бюджетных кредитов)</t>
    </r>
  </si>
  <si>
    <r>
      <t xml:space="preserve">Потребность средств на передаваемые полномочия  из бюджета поселения в бюджет района: включать  зарплату, энергоресурсы </t>
    </r>
    <r>
      <rPr>
        <sz val="10"/>
        <rFont val="Times New Roman"/>
        <family val="1"/>
      </rPr>
      <t>(</t>
    </r>
    <r>
      <rPr>
        <sz val="10"/>
        <color indexed="10"/>
        <rFont val="Times New Roman"/>
        <family val="1"/>
      </rPr>
      <t>без цетрализованной поставки топлива, приобретения местных видов топлива)</t>
    </r>
    <r>
      <rPr>
        <b/>
        <sz val="11"/>
        <rFont val="Times New Roman"/>
        <family val="1"/>
      </rPr>
      <t xml:space="preserve">  и другие первоочередные расходы, предусмотренные по 11.00 разделу "Межбюджетные трансферты" решения о бюджете поселения )</t>
    </r>
  </si>
  <si>
    <t xml:space="preserve">Остаток неперечисленных средств на счете поселения </t>
  </si>
  <si>
    <r>
      <t xml:space="preserve">Направлено на выплату заработной платы в прошлом месяце, за счет средств, полученных из </t>
    </r>
    <r>
      <rPr>
        <b/>
        <sz val="12"/>
        <rFont val="Times New Roman"/>
        <family val="1"/>
      </rPr>
      <t>областного бюджета (за счет дотаций и бюджетного кредита)</t>
    </r>
  </si>
  <si>
    <t>в т.ч. потребность по тем категориям работающих, которые вошли в норматив по ППО № 1416</t>
  </si>
  <si>
    <t>в т.ч. потребность по младшему обслуживающему персоналу</t>
  </si>
  <si>
    <t>в т.ч. зарплата</t>
  </si>
  <si>
    <t>в т.ч. авансы</t>
  </si>
  <si>
    <t xml:space="preserve">из них на авансы </t>
  </si>
  <si>
    <t>Потребность на выплату заработной платы и аванса работникам аппарата управления , ВСЕГО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</si>
  <si>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(только района), </t>
    </r>
    <r>
      <rPr>
        <b/>
        <sz val="9"/>
        <rFont val="Times New Roman"/>
        <family val="1"/>
      </rPr>
      <t>ВСЕГО</t>
    </r>
  </si>
  <si>
    <t xml:space="preserve"> ОШТИНСКОЕ поселение.</t>
  </si>
  <si>
    <r>
      <t xml:space="preserve">Потребность средств на передаваемые полномочия  из бюджета поселения в бюджет района: включать  зарплату, энергоресурсы </t>
    </r>
    <r>
      <rPr>
        <sz val="10"/>
        <rFont val="Times New Roman"/>
        <family val="1"/>
      </rPr>
      <t>(</t>
    </r>
    <r>
      <rPr>
        <sz val="10"/>
        <color indexed="10"/>
        <rFont val="Times New Roman"/>
        <family val="1"/>
      </rPr>
      <t>без цетрализованной поставки топлива, приобретения местных видов топлива)</t>
    </r>
    <r>
      <rPr>
        <b/>
        <sz val="11"/>
        <rFont val="Times New Roman"/>
        <family val="1"/>
      </rPr>
      <t xml:space="preserve">  и другие первоочередные расходы, предусмотренные по 11.00 р</t>
    </r>
  </si>
  <si>
    <t xml:space="preserve"> КЕМСКОЕ поселение.</t>
  </si>
  <si>
    <t xml:space="preserve"> КАЗАКОВСКОЕ поселение.</t>
  </si>
  <si>
    <t xml:space="preserve"> АЛМОЗЕРСКОЕ поселение.</t>
  </si>
  <si>
    <t xml:space="preserve"> АННЕНСКОЕ поселение.</t>
  </si>
  <si>
    <t xml:space="preserve"> МЕГОРСКОЕ поселение.</t>
  </si>
  <si>
    <t xml:space="preserve"> САМИНСКОЕ поселение.</t>
  </si>
  <si>
    <t>ЯНИШЕВСКОЕ поселение.</t>
  </si>
  <si>
    <t>АНХИМОВСКОЕ поселение.</t>
  </si>
  <si>
    <t>ДЕВЯТИНСКОЕ поселение.</t>
  </si>
  <si>
    <t>Коштугское поселение.</t>
  </si>
  <si>
    <t xml:space="preserve"> поселение МО г.Вытегра.</t>
  </si>
  <si>
    <t>Андомское поселение .</t>
  </si>
  <si>
    <t>7,2</t>
  </si>
  <si>
    <t>10</t>
  </si>
  <si>
    <t>11,7</t>
  </si>
  <si>
    <t xml:space="preserve">Потребность на выплату заработной платы в сентябре 2012 года </t>
  </si>
  <si>
    <t xml:space="preserve">Потребность на выплату заработной платы в сентябре  2012 года </t>
  </si>
  <si>
    <t>16,0</t>
  </si>
  <si>
    <t xml:space="preserve">Потребность на выплату заработной платы в сентябре 2012  года </t>
  </si>
  <si>
    <t>7,0</t>
  </si>
  <si>
    <t>Вытегорского муниципального района</t>
  </si>
  <si>
    <t>Начальник Финансового управления                                                                                Н.Ю. Ивлева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</si>
</sst>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0.0%"/>
    <numFmt numFmtId="173" formatCode="0#"/>
    <numFmt numFmtId="174" formatCode="0.0"/>
    <numFmt numFmtId="175" formatCode="#,##0.0"/>
  </numFmts>
  <fonts count="49">
    <font>
      <sz val="10"/>
      <name val="Arial Cyr"/>
      <family val="0"/>
    </font>
    <font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Arial Cyr"/>
      <family val="2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4"/>
      <color indexed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1" applyNumberFormat="0" applyAlignment="0" applyProtection="0"/>
    <xf numFmtId="0" fontId="30" fillId="14" borderId="2" applyNumberFormat="0" applyAlignment="0" applyProtection="0"/>
    <xf numFmtId="0" fontId="31" fillId="1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175" fontId="10" fillId="18" borderId="10" xfId="0" applyNumberFormat="1" applyFont="1" applyFill="1" applyBorder="1" applyAlignment="1" applyProtection="1">
      <alignment vertical="center" wrapText="1"/>
      <protection locked="0"/>
    </xf>
    <xf numFmtId="175" fontId="10" fillId="0" borderId="10" xfId="0" applyNumberFormat="1" applyFont="1" applyBorder="1" applyAlignment="1" applyProtection="1">
      <alignment horizontal="right" vertical="center" wrapText="1"/>
      <protection locked="0"/>
    </xf>
    <xf numFmtId="175" fontId="10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7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173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2" xfId="0" applyNumberFormat="1" applyFont="1" applyFill="1" applyBorder="1" applyAlignment="1" applyProtection="1">
      <alignment vertical="center" wrapText="1"/>
      <protection locked="0"/>
    </xf>
    <xf numFmtId="175" fontId="3" fillId="0" borderId="13" xfId="0" applyNumberFormat="1" applyFont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175" fontId="10" fillId="18" borderId="15" xfId="0" applyNumberFormat="1" applyFont="1" applyFill="1" applyBorder="1" applyAlignment="1" applyProtection="1">
      <alignment vertical="center" wrapText="1"/>
      <protection locked="0"/>
    </xf>
    <xf numFmtId="175" fontId="10" fillId="18" borderId="13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175" fontId="12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49" fontId="10" fillId="0" borderId="10" xfId="0" applyNumberFormat="1" applyFont="1" applyBorder="1" applyAlignment="1" applyProtection="1">
      <alignment horizontal="right" vertical="center" wrapText="1"/>
      <protection locked="0"/>
    </xf>
    <xf numFmtId="174" fontId="12" fillId="0" borderId="10" xfId="0" applyNumberFormat="1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175" fontId="10" fillId="0" borderId="13" xfId="0" applyNumberFormat="1" applyFont="1" applyFill="1" applyBorder="1" applyAlignment="1" applyProtection="1">
      <alignment vertical="center" wrapText="1"/>
      <protection locked="0"/>
    </xf>
    <xf numFmtId="175" fontId="10" fillId="0" borderId="13" xfId="0" applyNumberFormat="1" applyFont="1" applyBorder="1" applyAlignment="1" applyProtection="1">
      <alignment horizontal="right" vertical="center" wrapText="1"/>
      <protection locked="0"/>
    </xf>
    <xf numFmtId="0" fontId="23" fillId="0" borderId="10" xfId="0" applyFont="1" applyBorder="1" applyAlignment="1" applyProtection="1">
      <alignment horizontal="center" vertical="top" wrapText="1"/>
      <protection locked="0"/>
    </xf>
    <xf numFmtId="175" fontId="23" fillId="0" borderId="12" xfId="0" applyNumberFormat="1" applyFont="1" applyFill="1" applyBorder="1" applyAlignment="1" applyProtection="1">
      <alignment vertical="center" wrapText="1"/>
      <protection locked="0"/>
    </xf>
    <xf numFmtId="175" fontId="22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/>
      <protection locked="0"/>
    </xf>
    <xf numFmtId="175" fontId="23" fillId="18" borderId="15" xfId="0" applyNumberFormat="1" applyFont="1" applyFill="1" applyBorder="1" applyAlignment="1" applyProtection="1">
      <alignment vertical="center" wrapText="1"/>
      <protection locked="0"/>
    </xf>
    <xf numFmtId="175" fontId="22" fillId="18" borderId="15" xfId="0" applyNumberFormat="1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>
      <alignment/>
    </xf>
    <xf numFmtId="175" fontId="10" fillId="0" borderId="18" xfId="0" applyNumberFormat="1" applyFont="1" applyFill="1" applyBorder="1" applyAlignment="1" applyProtection="1">
      <alignment vertical="center" wrapText="1"/>
      <protection locked="0"/>
    </xf>
    <xf numFmtId="175" fontId="12" fillId="0" borderId="19" xfId="0" applyNumberFormat="1" applyFont="1" applyFill="1" applyBorder="1" applyAlignment="1" applyProtection="1">
      <alignment vertical="center" wrapText="1"/>
      <protection locked="0"/>
    </xf>
    <xf numFmtId="175" fontId="11" fillId="0" borderId="19" xfId="0" applyNumberFormat="1" applyFont="1" applyBorder="1" applyAlignment="1" applyProtection="1">
      <alignment vertical="center" wrapText="1"/>
      <protection locked="0"/>
    </xf>
    <xf numFmtId="175" fontId="11" fillId="0" borderId="16" xfId="0" applyNumberFormat="1" applyFont="1" applyBorder="1" applyAlignment="1" applyProtection="1">
      <alignment vertical="center" wrapText="1"/>
      <protection locked="0"/>
    </xf>
    <xf numFmtId="175" fontId="11" fillId="0" borderId="10" xfId="0" applyNumberFormat="1" applyFont="1" applyBorder="1" applyAlignment="1" applyProtection="1">
      <alignment vertical="center" wrapText="1"/>
      <protection locked="0"/>
    </xf>
    <xf numFmtId="0" fontId="21" fillId="0" borderId="15" xfId="0" applyFont="1" applyBorder="1" applyAlignment="1" applyProtection="1">
      <alignment horizontal="center" vertical="top" wrapText="1"/>
      <protection locked="0"/>
    </xf>
    <xf numFmtId="175" fontId="10" fillId="18" borderId="15" xfId="0" applyNumberFormat="1" applyFont="1" applyFill="1" applyBorder="1" applyAlignment="1" applyProtection="1">
      <alignment horizontal="right" vertical="center" wrapText="1"/>
      <protection locked="0"/>
    </xf>
    <xf numFmtId="175" fontId="14" fillId="0" borderId="20" xfId="0" applyNumberFormat="1" applyFont="1" applyBorder="1" applyAlignment="1" applyProtection="1">
      <alignment horizontal="right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175" fontId="10" fillId="8" borderId="10" xfId="0" applyNumberFormat="1" applyFont="1" applyFill="1" applyBorder="1" applyAlignment="1" applyProtection="1">
      <alignment vertical="center" wrapText="1"/>
      <protection locked="0"/>
    </xf>
    <xf numFmtId="175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175" fontId="24" fillId="0" borderId="10" xfId="0" applyNumberFormat="1" applyFont="1" applyFill="1" applyBorder="1" applyAlignment="1" applyProtection="1">
      <alignment vertical="center" wrapText="1"/>
      <protection locked="0"/>
    </xf>
    <xf numFmtId="175" fontId="24" fillId="0" borderId="13" xfId="0" applyNumberFormat="1" applyFont="1" applyFill="1" applyBorder="1" applyAlignment="1" applyProtection="1">
      <alignment vertical="center" wrapText="1"/>
      <protection locked="0"/>
    </xf>
    <xf numFmtId="175" fontId="44" fillId="0" borderId="16" xfId="0" applyNumberFormat="1" applyFont="1" applyFill="1" applyBorder="1" applyAlignment="1" applyProtection="1">
      <alignment vertical="center" wrapText="1"/>
      <protection locked="0"/>
    </xf>
    <xf numFmtId="175" fontId="45" fillId="0" borderId="13" xfId="0" applyNumberFormat="1" applyFont="1" applyBorder="1" applyAlignment="1" applyProtection="1">
      <alignment/>
      <protection locked="0"/>
    </xf>
    <xf numFmtId="175" fontId="10" fillId="14" borderId="10" xfId="0" applyNumberFormat="1" applyFont="1" applyFill="1" applyBorder="1" applyAlignment="1" applyProtection="1">
      <alignment vertical="center" wrapText="1"/>
      <protection locked="0"/>
    </xf>
    <xf numFmtId="175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175" fontId="13" fillId="0" borderId="10" xfId="0" applyNumberFormat="1" applyFont="1" applyBorder="1" applyAlignment="1" applyProtection="1">
      <alignment horizontal="center" vertical="center" wrapText="1"/>
      <protection locked="0"/>
    </xf>
    <xf numFmtId="175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4" fillId="10" borderId="0" xfId="0" applyNumberFormat="1" applyFont="1" applyFill="1" applyAlignment="1" applyProtection="1">
      <alignment horizontal="left" vertical="center" wrapText="1"/>
      <protection locked="0"/>
    </xf>
    <xf numFmtId="0" fontId="11" fillId="0" borderId="24" xfId="0" applyFont="1" applyFill="1" applyBorder="1" applyAlignment="1" applyProtection="1">
      <alignment horizontal="left" vertical="center" wrapText="1"/>
      <protection locked="0"/>
    </xf>
    <xf numFmtId="0" fontId="11" fillId="0" borderId="25" xfId="0" applyFont="1" applyFill="1" applyBorder="1" applyAlignment="1" applyProtection="1">
      <alignment horizontal="left" vertical="center" wrapText="1"/>
      <protection locked="0"/>
    </xf>
    <xf numFmtId="0" fontId="11" fillId="0" borderId="26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4" fillId="10" borderId="0" xfId="0" applyFont="1" applyFill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4" fillId="16" borderId="0" xfId="0" applyFont="1" applyFill="1" applyAlignment="1" applyProtection="1">
      <alignment horizontal="left" vertical="center" wrapText="1"/>
      <protection locked="0"/>
    </xf>
    <xf numFmtId="175" fontId="14" fillId="0" borderId="13" xfId="0" applyNumberFormat="1" applyFont="1" applyBorder="1" applyAlignment="1" applyProtection="1">
      <alignment horizontal="center" vertical="center" wrapText="1"/>
      <protection locked="0"/>
    </xf>
    <xf numFmtId="175" fontId="14" fillId="0" borderId="27" xfId="0" applyNumberFormat="1" applyFont="1" applyBorder="1" applyAlignment="1" applyProtection="1">
      <alignment horizontal="center" vertical="center" wrapText="1"/>
      <protection locked="0"/>
    </xf>
    <xf numFmtId="175" fontId="13" fillId="0" borderId="27" xfId="0" applyNumberFormat="1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top" wrapText="1"/>
      <protection locked="0"/>
    </xf>
    <xf numFmtId="0" fontId="21" fillId="0" borderId="13" xfId="0" applyFont="1" applyBorder="1" applyAlignment="1" applyProtection="1">
      <alignment horizontal="center" vertical="top" wrapText="1"/>
      <protection locked="0"/>
    </xf>
    <xf numFmtId="0" fontId="21" fillId="0" borderId="27" xfId="0" applyFont="1" applyBorder="1" applyAlignment="1" applyProtection="1">
      <alignment horizontal="center" vertical="top" wrapText="1"/>
      <protection locked="0"/>
    </xf>
    <xf numFmtId="0" fontId="21" fillId="0" borderId="16" xfId="0" applyFont="1" applyBorder="1" applyAlignment="1" applyProtection="1">
      <alignment horizontal="center" vertical="top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125" defaultRowHeight="12.75"/>
  <cols>
    <col min="1" max="1" width="7.125" style="16" customWidth="1"/>
    <col min="2" max="2" width="21.125" style="2" customWidth="1"/>
    <col min="3" max="3" width="9.00390625" style="2" customWidth="1"/>
    <col min="4" max="4" width="6.125" style="2" customWidth="1"/>
    <col min="5" max="5" width="17.25390625" style="2" customWidth="1"/>
    <col min="6" max="6" width="10.25390625" style="2" customWidth="1"/>
    <col min="7" max="7" width="7.00390625" style="2" customWidth="1"/>
    <col min="8" max="8" width="16.375" style="2" customWidth="1"/>
    <col min="9" max="9" width="11.00390625" style="2" customWidth="1"/>
    <col min="10" max="10" width="16.25390625" style="2" customWidth="1"/>
    <col min="11" max="11" width="13.625" style="2" customWidth="1"/>
    <col min="12" max="16384" width="9.125" style="2" customWidth="1"/>
  </cols>
  <sheetData>
    <row r="1" spans="1:11" ht="18" customHeight="1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8" customHeight="1">
      <c r="A2" s="72" t="s">
        <v>63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0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129" customHeight="1">
      <c r="A5" s="17" t="s">
        <v>1</v>
      </c>
      <c r="B5" s="18" t="s">
        <v>29</v>
      </c>
      <c r="C5" s="18" t="s">
        <v>36</v>
      </c>
      <c r="D5" s="18" t="s">
        <v>37</v>
      </c>
      <c r="E5" s="18" t="s">
        <v>40</v>
      </c>
      <c r="F5" s="18" t="s">
        <v>36</v>
      </c>
      <c r="G5" s="18" t="s">
        <v>37</v>
      </c>
      <c r="H5" s="18" t="s">
        <v>34</v>
      </c>
      <c r="I5" s="18" t="s">
        <v>35</v>
      </c>
      <c r="J5" s="18" t="s">
        <v>9</v>
      </c>
      <c r="K5" s="18" t="s">
        <v>38</v>
      </c>
    </row>
    <row r="6" spans="1:11" ht="13.5" customHeight="1">
      <c r="A6" s="19">
        <v>1</v>
      </c>
      <c r="B6" s="20">
        <v>2</v>
      </c>
      <c r="C6" s="20">
        <v>3</v>
      </c>
      <c r="D6" s="19">
        <v>4</v>
      </c>
      <c r="E6" s="20">
        <v>5</v>
      </c>
      <c r="F6" s="20">
        <v>6</v>
      </c>
      <c r="G6" s="19">
        <v>7</v>
      </c>
      <c r="H6" s="19">
        <v>8</v>
      </c>
      <c r="I6" s="19">
        <v>9</v>
      </c>
      <c r="J6" s="19">
        <v>10</v>
      </c>
      <c r="K6" s="20">
        <v>11</v>
      </c>
    </row>
    <row r="7" spans="1:11" ht="12.75" customHeight="1">
      <c r="A7" s="21">
        <v>1</v>
      </c>
      <c r="B7" s="64">
        <f>C7+D7</f>
        <v>0</v>
      </c>
      <c r="C7" s="22"/>
      <c r="D7" s="22"/>
      <c r="E7" s="64">
        <f>F7+G7</f>
        <v>0</v>
      </c>
      <c r="F7" s="22"/>
      <c r="G7" s="22"/>
      <c r="H7" s="22"/>
      <c r="I7" s="22"/>
      <c r="J7" s="64">
        <f>B7+E7</f>
        <v>0</v>
      </c>
      <c r="K7" s="64">
        <f>D7+G7</f>
        <v>0</v>
      </c>
    </row>
    <row r="8" spans="1:11" ht="12.75" customHeight="1">
      <c r="A8" s="21">
        <v>2</v>
      </c>
      <c r="B8" s="64">
        <f aca="true" t="shared" si="0" ref="B8:B37">C8+D8</f>
        <v>0</v>
      </c>
      <c r="C8" s="22"/>
      <c r="D8" s="22"/>
      <c r="E8" s="64">
        <f aca="true" t="shared" si="1" ref="E8:E37">F8+G8</f>
        <v>0</v>
      </c>
      <c r="F8" s="22"/>
      <c r="G8" s="22"/>
      <c r="H8" s="22"/>
      <c r="I8" s="22"/>
      <c r="J8" s="64">
        <f aca="true" t="shared" si="2" ref="J8:J37">B8+E8</f>
        <v>0</v>
      </c>
      <c r="K8" s="64">
        <f aca="true" t="shared" si="3" ref="K8:K37">D8+G8</f>
        <v>0</v>
      </c>
    </row>
    <row r="9" spans="1:11" ht="12.75" customHeight="1">
      <c r="A9" s="21">
        <v>3</v>
      </c>
      <c r="B9" s="64">
        <f t="shared" si="0"/>
        <v>0</v>
      </c>
      <c r="C9" s="22"/>
      <c r="D9" s="22"/>
      <c r="E9" s="64">
        <f t="shared" si="1"/>
        <v>0</v>
      </c>
      <c r="F9" s="22"/>
      <c r="G9" s="22"/>
      <c r="H9" s="22"/>
      <c r="I9" s="22"/>
      <c r="J9" s="64">
        <f t="shared" si="2"/>
        <v>0</v>
      </c>
      <c r="K9" s="64">
        <f t="shared" si="3"/>
        <v>0</v>
      </c>
    </row>
    <row r="10" spans="1:11" ht="12.75" customHeight="1">
      <c r="A10" s="21">
        <v>4</v>
      </c>
      <c r="B10" s="64">
        <f t="shared" si="0"/>
        <v>0</v>
      </c>
      <c r="C10" s="22"/>
      <c r="D10" s="22"/>
      <c r="E10" s="64">
        <f t="shared" si="1"/>
        <v>0</v>
      </c>
      <c r="F10" s="22"/>
      <c r="G10" s="22"/>
      <c r="H10" s="22"/>
      <c r="I10" s="22"/>
      <c r="J10" s="64">
        <f t="shared" si="2"/>
        <v>0</v>
      </c>
      <c r="K10" s="64">
        <f t="shared" si="3"/>
        <v>0</v>
      </c>
    </row>
    <row r="11" spans="1:11" ht="12.75" customHeight="1">
      <c r="A11" s="21">
        <v>5</v>
      </c>
      <c r="B11" s="64">
        <f t="shared" si="0"/>
        <v>0</v>
      </c>
      <c r="C11" s="22"/>
      <c r="D11" s="22"/>
      <c r="E11" s="64">
        <f t="shared" si="1"/>
        <v>0</v>
      </c>
      <c r="F11" s="22"/>
      <c r="G11" s="22"/>
      <c r="H11" s="22"/>
      <c r="I11" s="22"/>
      <c r="J11" s="64">
        <f t="shared" si="2"/>
        <v>0</v>
      </c>
      <c r="K11" s="64">
        <f t="shared" si="3"/>
        <v>0</v>
      </c>
    </row>
    <row r="12" spans="1:11" ht="12.75" customHeight="1">
      <c r="A12" s="21">
        <v>6</v>
      </c>
      <c r="B12" s="64">
        <f t="shared" si="0"/>
        <v>0</v>
      </c>
      <c r="C12" s="22"/>
      <c r="D12" s="22"/>
      <c r="E12" s="64">
        <f t="shared" si="1"/>
        <v>0</v>
      </c>
      <c r="F12" s="22"/>
      <c r="G12" s="22"/>
      <c r="H12" s="22"/>
      <c r="I12" s="22"/>
      <c r="J12" s="64">
        <f t="shared" si="2"/>
        <v>0</v>
      </c>
      <c r="K12" s="64">
        <f t="shared" si="3"/>
        <v>0</v>
      </c>
    </row>
    <row r="13" spans="1:11" ht="12.75" customHeight="1">
      <c r="A13" s="21">
        <v>7</v>
      </c>
      <c r="B13" s="64">
        <f t="shared" si="0"/>
        <v>0</v>
      </c>
      <c r="C13" s="22"/>
      <c r="D13" s="22"/>
      <c r="E13" s="64">
        <f t="shared" si="1"/>
        <v>0</v>
      </c>
      <c r="F13" s="22"/>
      <c r="G13" s="22"/>
      <c r="H13" s="22"/>
      <c r="I13" s="22"/>
      <c r="J13" s="64">
        <f t="shared" si="2"/>
        <v>0</v>
      </c>
      <c r="K13" s="64">
        <f t="shared" si="3"/>
        <v>0</v>
      </c>
    </row>
    <row r="14" spans="1:11" ht="12.75" customHeight="1">
      <c r="A14" s="21">
        <v>8</v>
      </c>
      <c r="B14" s="64">
        <f t="shared" si="0"/>
        <v>0</v>
      </c>
      <c r="C14" s="22"/>
      <c r="D14" s="22"/>
      <c r="E14" s="64">
        <f t="shared" si="1"/>
        <v>0</v>
      </c>
      <c r="F14" s="22"/>
      <c r="G14" s="22"/>
      <c r="H14" s="22"/>
      <c r="I14" s="22"/>
      <c r="J14" s="64">
        <f t="shared" si="2"/>
        <v>0</v>
      </c>
      <c r="K14" s="64">
        <f t="shared" si="3"/>
        <v>0</v>
      </c>
    </row>
    <row r="15" spans="1:11" ht="12.75" customHeight="1">
      <c r="A15" s="21">
        <v>9</v>
      </c>
      <c r="B15" s="64">
        <f t="shared" si="0"/>
        <v>0</v>
      </c>
      <c r="C15" s="22"/>
      <c r="D15" s="22"/>
      <c r="E15" s="64">
        <f t="shared" si="1"/>
        <v>0</v>
      </c>
      <c r="F15" s="22"/>
      <c r="G15" s="22"/>
      <c r="H15" s="22"/>
      <c r="I15" s="22"/>
      <c r="J15" s="64">
        <f t="shared" si="2"/>
        <v>0</v>
      </c>
      <c r="K15" s="64">
        <f t="shared" si="3"/>
        <v>0</v>
      </c>
    </row>
    <row r="16" spans="1:11" ht="12.75" customHeight="1">
      <c r="A16" s="23">
        <v>10</v>
      </c>
      <c r="B16" s="64">
        <f t="shared" si="0"/>
        <v>4004.5</v>
      </c>
      <c r="C16" s="22">
        <v>4004.5</v>
      </c>
      <c r="D16" s="22"/>
      <c r="E16" s="64">
        <f t="shared" si="1"/>
        <v>1597.2</v>
      </c>
      <c r="F16" s="22">
        <v>1597.2</v>
      </c>
      <c r="G16" s="22"/>
      <c r="H16" s="22">
        <v>1356.6</v>
      </c>
      <c r="I16" s="22">
        <v>240.6</v>
      </c>
      <c r="J16" s="64">
        <f t="shared" si="2"/>
        <v>5601.7</v>
      </c>
      <c r="K16" s="64">
        <f t="shared" si="3"/>
        <v>0</v>
      </c>
    </row>
    <row r="17" spans="1:11" ht="12.75" customHeight="1">
      <c r="A17" s="23">
        <v>11</v>
      </c>
      <c r="B17" s="64">
        <f t="shared" si="0"/>
        <v>0</v>
      </c>
      <c r="C17" s="22"/>
      <c r="D17" s="22"/>
      <c r="E17" s="64">
        <f t="shared" si="1"/>
        <v>0</v>
      </c>
      <c r="F17" s="22"/>
      <c r="G17" s="22"/>
      <c r="H17" s="22"/>
      <c r="I17" s="22"/>
      <c r="J17" s="64">
        <f t="shared" si="2"/>
        <v>0</v>
      </c>
      <c r="K17" s="64">
        <f t="shared" si="3"/>
        <v>0</v>
      </c>
    </row>
    <row r="18" spans="1:11" ht="12.75" customHeight="1">
      <c r="A18" s="23">
        <v>12</v>
      </c>
      <c r="B18" s="64">
        <f t="shared" si="0"/>
        <v>0</v>
      </c>
      <c r="C18" s="22"/>
      <c r="D18" s="22"/>
      <c r="E18" s="64">
        <f t="shared" si="1"/>
        <v>0</v>
      </c>
      <c r="F18" s="22"/>
      <c r="G18" s="22"/>
      <c r="H18" s="22"/>
      <c r="I18" s="22"/>
      <c r="J18" s="64">
        <f t="shared" si="2"/>
        <v>0</v>
      </c>
      <c r="K18" s="64">
        <f t="shared" si="3"/>
        <v>0</v>
      </c>
    </row>
    <row r="19" spans="1:11" ht="12.75" customHeight="1">
      <c r="A19" s="23">
        <v>13</v>
      </c>
      <c r="B19" s="64">
        <f t="shared" si="0"/>
        <v>0</v>
      </c>
      <c r="C19" s="22"/>
      <c r="D19" s="22"/>
      <c r="E19" s="64">
        <f t="shared" si="1"/>
        <v>0</v>
      </c>
      <c r="F19" s="22"/>
      <c r="G19" s="22"/>
      <c r="H19" s="22"/>
      <c r="I19" s="22"/>
      <c r="J19" s="64">
        <f t="shared" si="2"/>
        <v>0</v>
      </c>
      <c r="K19" s="64">
        <f t="shared" si="3"/>
        <v>0</v>
      </c>
    </row>
    <row r="20" spans="1:11" ht="12.75" customHeight="1">
      <c r="A20" s="23">
        <v>14</v>
      </c>
      <c r="B20" s="64">
        <f t="shared" si="0"/>
        <v>0</v>
      </c>
      <c r="C20" s="22"/>
      <c r="D20" s="22"/>
      <c r="E20" s="64">
        <f t="shared" si="1"/>
        <v>0</v>
      </c>
      <c r="F20" s="22"/>
      <c r="G20" s="22"/>
      <c r="H20" s="22"/>
      <c r="I20" s="22"/>
      <c r="J20" s="64">
        <f t="shared" si="2"/>
        <v>0</v>
      </c>
      <c r="K20" s="64">
        <f t="shared" si="3"/>
        <v>0</v>
      </c>
    </row>
    <row r="21" spans="1:11" ht="12.75" customHeight="1">
      <c r="A21" s="23">
        <v>15</v>
      </c>
      <c r="B21" s="64">
        <f t="shared" si="0"/>
        <v>0</v>
      </c>
      <c r="C21" s="22"/>
      <c r="D21" s="22"/>
      <c r="E21" s="64">
        <f t="shared" si="1"/>
        <v>0</v>
      </c>
      <c r="F21" s="22"/>
      <c r="G21" s="22"/>
      <c r="H21" s="22"/>
      <c r="I21" s="22"/>
      <c r="J21" s="64">
        <f t="shared" si="2"/>
        <v>0</v>
      </c>
      <c r="K21" s="64">
        <f t="shared" si="3"/>
        <v>0</v>
      </c>
    </row>
    <row r="22" spans="1:11" ht="12.75" customHeight="1">
      <c r="A22" s="23">
        <v>16</v>
      </c>
      <c r="B22" s="64">
        <f t="shared" si="0"/>
        <v>0</v>
      </c>
      <c r="C22" s="22"/>
      <c r="D22" s="22"/>
      <c r="E22" s="64">
        <f t="shared" si="1"/>
        <v>0</v>
      </c>
      <c r="F22" s="22"/>
      <c r="G22" s="22"/>
      <c r="H22" s="22"/>
      <c r="I22" s="22"/>
      <c r="J22" s="64">
        <f t="shared" si="2"/>
        <v>0</v>
      </c>
      <c r="K22" s="64">
        <f t="shared" si="3"/>
        <v>0</v>
      </c>
    </row>
    <row r="23" spans="1:11" ht="12.75" customHeight="1">
      <c r="A23" s="23">
        <v>17</v>
      </c>
      <c r="B23" s="64">
        <f t="shared" si="0"/>
        <v>0</v>
      </c>
      <c r="C23" s="22"/>
      <c r="D23" s="22"/>
      <c r="E23" s="64">
        <f t="shared" si="1"/>
        <v>0</v>
      </c>
      <c r="F23" s="22"/>
      <c r="G23" s="22"/>
      <c r="H23" s="22"/>
      <c r="I23" s="22"/>
      <c r="J23" s="64">
        <f t="shared" si="2"/>
        <v>0</v>
      </c>
      <c r="K23" s="64">
        <f t="shared" si="3"/>
        <v>0</v>
      </c>
    </row>
    <row r="24" spans="1:11" ht="12.75" customHeight="1">
      <c r="A24" s="23">
        <v>18</v>
      </c>
      <c r="B24" s="64">
        <f t="shared" si="0"/>
        <v>0</v>
      </c>
      <c r="C24" s="22"/>
      <c r="D24" s="22"/>
      <c r="E24" s="64">
        <f t="shared" si="1"/>
        <v>0</v>
      </c>
      <c r="F24" s="22"/>
      <c r="G24" s="22"/>
      <c r="H24" s="22"/>
      <c r="I24" s="22"/>
      <c r="J24" s="64">
        <f t="shared" si="2"/>
        <v>0</v>
      </c>
      <c r="K24" s="64">
        <f t="shared" si="3"/>
        <v>0</v>
      </c>
    </row>
    <row r="25" spans="1:11" ht="12.75" customHeight="1">
      <c r="A25" s="23">
        <v>19</v>
      </c>
      <c r="B25" s="64">
        <f t="shared" si="0"/>
        <v>0</v>
      </c>
      <c r="C25" s="22"/>
      <c r="D25" s="22"/>
      <c r="E25" s="64">
        <f t="shared" si="1"/>
        <v>0</v>
      </c>
      <c r="F25" s="22"/>
      <c r="G25" s="22"/>
      <c r="H25" s="22"/>
      <c r="I25" s="22"/>
      <c r="J25" s="64">
        <f t="shared" si="2"/>
        <v>0</v>
      </c>
      <c r="K25" s="64">
        <f t="shared" si="3"/>
        <v>0</v>
      </c>
    </row>
    <row r="26" spans="1:11" ht="12.75" customHeight="1">
      <c r="A26" s="23">
        <v>20</v>
      </c>
      <c r="B26" s="64">
        <f t="shared" si="0"/>
        <v>0</v>
      </c>
      <c r="C26" s="22"/>
      <c r="D26" s="22"/>
      <c r="E26" s="64">
        <f t="shared" si="1"/>
        <v>0</v>
      </c>
      <c r="F26" s="22"/>
      <c r="G26" s="22"/>
      <c r="H26" s="22"/>
      <c r="I26" s="22"/>
      <c r="J26" s="64">
        <f t="shared" si="2"/>
        <v>0</v>
      </c>
      <c r="K26" s="64">
        <f t="shared" si="3"/>
        <v>0</v>
      </c>
    </row>
    <row r="27" spans="1:11" ht="12.75" customHeight="1">
      <c r="A27" s="23">
        <v>21</v>
      </c>
      <c r="B27" s="64">
        <f t="shared" si="0"/>
        <v>0</v>
      </c>
      <c r="C27" s="22"/>
      <c r="D27" s="22"/>
      <c r="E27" s="64">
        <f t="shared" si="1"/>
        <v>0</v>
      </c>
      <c r="F27" s="22"/>
      <c r="G27" s="22"/>
      <c r="H27" s="22"/>
      <c r="I27" s="22"/>
      <c r="J27" s="64">
        <f t="shared" si="2"/>
        <v>0</v>
      </c>
      <c r="K27" s="64">
        <f t="shared" si="3"/>
        <v>0</v>
      </c>
    </row>
    <row r="28" spans="1:11" ht="12.75" customHeight="1">
      <c r="A28" s="23">
        <v>22</v>
      </c>
      <c r="B28" s="64">
        <f t="shared" si="0"/>
        <v>0</v>
      </c>
      <c r="C28" s="22"/>
      <c r="D28" s="22"/>
      <c r="E28" s="64">
        <f t="shared" si="1"/>
        <v>0</v>
      </c>
      <c r="F28" s="22"/>
      <c r="G28" s="22"/>
      <c r="H28" s="22"/>
      <c r="I28" s="22"/>
      <c r="J28" s="64">
        <f t="shared" si="2"/>
        <v>0</v>
      </c>
      <c r="K28" s="64">
        <f t="shared" si="3"/>
        <v>0</v>
      </c>
    </row>
    <row r="29" spans="1:11" ht="12.75" customHeight="1">
      <c r="A29" s="23">
        <v>23</v>
      </c>
      <c r="B29" s="64">
        <f t="shared" si="0"/>
        <v>0</v>
      </c>
      <c r="C29" s="22"/>
      <c r="D29" s="22"/>
      <c r="E29" s="64">
        <f t="shared" si="1"/>
        <v>0</v>
      </c>
      <c r="F29" s="22"/>
      <c r="G29" s="22"/>
      <c r="H29" s="22"/>
      <c r="I29" s="22"/>
      <c r="J29" s="64">
        <f t="shared" si="2"/>
        <v>0</v>
      </c>
      <c r="K29" s="64">
        <f t="shared" si="3"/>
        <v>0</v>
      </c>
    </row>
    <row r="30" spans="1:11" ht="12.75" customHeight="1">
      <c r="A30" s="23">
        <v>24</v>
      </c>
      <c r="B30" s="64">
        <f t="shared" si="0"/>
        <v>0</v>
      </c>
      <c r="C30" s="22"/>
      <c r="D30" s="22"/>
      <c r="E30" s="64">
        <f t="shared" si="1"/>
        <v>0</v>
      </c>
      <c r="F30" s="22"/>
      <c r="G30" s="22"/>
      <c r="H30" s="22"/>
      <c r="I30" s="22"/>
      <c r="J30" s="64">
        <f t="shared" si="2"/>
        <v>0</v>
      </c>
      <c r="K30" s="64">
        <f t="shared" si="3"/>
        <v>0</v>
      </c>
    </row>
    <row r="31" spans="1:11" ht="12.75" customHeight="1">
      <c r="A31" s="23">
        <v>25</v>
      </c>
      <c r="B31" s="64">
        <f t="shared" si="0"/>
        <v>0</v>
      </c>
      <c r="C31" s="22"/>
      <c r="D31" s="22"/>
      <c r="E31" s="64">
        <f t="shared" si="1"/>
        <v>0</v>
      </c>
      <c r="F31" s="22"/>
      <c r="G31" s="22"/>
      <c r="H31" s="22"/>
      <c r="I31" s="22"/>
      <c r="J31" s="64">
        <f t="shared" si="2"/>
        <v>0</v>
      </c>
      <c r="K31" s="64">
        <f t="shared" si="3"/>
        <v>0</v>
      </c>
    </row>
    <row r="32" spans="1:11" ht="12.75" customHeight="1">
      <c r="A32" s="23">
        <v>26</v>
      </c>
      <c r="B32" s="64">
        <f t="shared" si="0"/>
        <v>0</v>
      </c>
      <c r="C32" s="22"/>
      <c r="D32" s="22"/>
      <c r="E32" s="64">
        <f t="shared" si="1"/>
        <v>0</v>
      </c>
      <c r="F32" s="22"/>
      <c r="G32" s="22"/>
      <c r="H32" s="22"/>
      <c r="I32" s="22"/>
      <c r="J32" s="64">
        <f t="shared" si="2"/>
        <v>0</v>
      </c>
      <c r="K32" s="64">
        <f t="shared" si="3"/>
        <v>0</v>
      </c>
    </row>
    <row r="33" spans="1:11" ht="12.75" customHeight="1">
      <c r="A33" s="23">
        <v>27</v>
      </c>
      <c r="B33" s="64">
        <f t="shared" si="0"/>
        <v>1715.6</v>
      </c>
      <c r="C33" s="22"/>
      <c r="D33" s="22">
        <v>1715.6</v>
      </c>
      <c r="E33" s="64">
        <f t="shared" si="1"/>
        <v>643.7</v>
      </c>
      <c r="F33" s="22"/>
      <c r="G33" s="22">
        <v>643.7</v>
      </c>
      <c r="H33" s="22">
        <v>570.8</v>
      </c>
      <c r="I33" s="22">
        <v>72.9</v>
      </c>
      <c r="J33" s="64">
        <f t="shared" si="2"/>
        <v>2359.3</v>
      </c>
      <c r="K33" s="64">
        <f t="shared" si="3"/>
        <v>2359.3</v>
      </c>
    </row>
    <row r="34" spans="1:11" ht="12.75" customHeight="1">
      <c r="A34" s="23">
        <v>28</v>
      </c>
      <c r="B34" s="64">
        <f t="shared" si="0"/>
        <v>0</v>
      </c>
      <c r="C34" s="22"/>
      <c r="D34" s="22"/>
      <c r="E34" s="64">
        <f t="shared" si="1"/>
        <v>0</v>
      </c>
      <c r="F34" s="22"/>
      <c r="G34" s="22"/>
      <c r="H34" s="22"/>
      <c r="I34" s="22"/>
      <c r="J34" s="64">
        <f t="shared" si="2"/>
        <v>0</v>
      </c>
      <c r="K34" s="64">
        <f t="shared" si="3"/>
        <v>0</v>
      </c>
    </row>
    <row r="35" spans="1:11" ht="12.75" customHeight="1">
      <c r="A35" s="23">
        <v>29</v>
      </c>
      <c r="B35" s="64">
        <f t="shared" si="0"/>
        <v>0</v>
      </c>
      <c r="C35" s="22"/>
      <c r="D35" s="22"/>
      <c r="E35" s="64">
        <f t="shared" si="1"/>
        <v>0</v>
      </c>
      <c r="F35" s="22"/>
      <c r="G35" s="22"/>
      <c r="H35" s="22"/>
      <c r="I35" s="22"/>
      <c r="J35" s="64">
        <f t="shared" si="2"/>
        <v>0</v>
      </c>
      <c r="K35" s="64">
        <f t="shared" si="3"/>
        <v>0</v>
      </c>
    </row>
    <row r="36" spans="1:11" ht="12.75" customHeight="1">
      <c r="A36" s="23">
        <v>30</v>
      </c>
      <c r="B36" s="64">
        <f t="shared" si="0"/>
        <v>0</v>
      </c>
      <c r="C36" s="22"/>
      <c r="D36" s="22"/>
      <c r="E36" s="64">
        <f t="shared" si="1"/>
        <v>0</v>
      </c>
      <c r="F36" s="22"/>
      <c r="G36" s="22"/>
      <c r="H36" s="22"/>
      <c r="I36" s="22"/>
      <c r="J36" s="64">
        <f t="shared" si="2"/>
        <v>0</v>
      </c>
      <c r="K36" s="64">
        <f t="shared" si="3"/>
        <v>0</v>
      </c>
    </row>
    <row r="37" spans="1:11" ht="12.75" customHeight="1">
      <c r="A37" s="23">
        <v>31</v>
      </c>
      <c r="B37" s="64">
        <f t="shared" si="0"/>
        <v>0</v>
      </c>
      <c r="C37" s="22"/>
      <c r="D37" s="22"/>
      <c r="E37" s="64">
        <f t="shared" si="1"/>
        <v>0</v>
      </c>
      <c r="F37" s="22"/>
      <c r="G37" s="22"/>
      <c r="H37" s="22"/>
      <c r="I37" s="22"/>
      <c r="J37" s="64">
        <f t="shared" si="2"/>
        <v>0</v>
      </c>
      <c r="K37" s="64">
        <f t="shared" si="3"/>
        <v>0</v>
      </c>
    </row>
    <row r="38" spans="1:11" ht="12.75" customHeight="1">
      <c r="A38" s="23" t="s">
        <v>0</v>
      </c>
      <c r="B38" s="64">
        <f aca="true" t="shared" si="4" ref="B38:K38">SUM(B7:B37)</f>
        <v>5720.1</v>
      </c>
      <c r="C38" s="64">
        <f t="shared" si="4"/>
        <v>4004.5</v>
      </c>
      <c r="D38" s="64">
        <f t="shared" si="4"/>
        <v>1715.6</v>
      </c>
      <c r="E38" s="64">
        <f t="shared" si="4"/>
        <v>2240.9</v>
      </c>
      <c r="F38" s="64">
        <f t="shared" si="4"/>
        <v>1597.2</v>
      </c>
      <c r="G38" s="64">
        <f t="shared" si="4"/>
        <v>643.7</v>
      </c>
      <c r="H38" s="64">
        <f t="shared" si="4"/>
        <v>1927.4</v>
      </c>
      <c r="I38" s="64">
        <f t="shared" si="4"/>
        <v>313.5</v>
      </c>
      <c r="J38" s="64">
        <f t="shared" si="4"/>
        <v>7961</v>
      </c>
      <c r="K38" s="64">
        <f t="shared" si="4"/>
        <v>2359.3</v>
      </c>
    </row>
    <row r="39" spans="1:11" ht="26.25" customHeight="1">
      <c r="A39" s="73" t="s">
        <v>7</v>
      </c>
      <c r="B39" s="74"/>
      <c r="C39" s="74"/>
      <c r="D39" s="74"/>
      <c r="E39" s="74"/>
      <c r="F39" s="74"/>
      <c r="G39" s="74"/>
      <c r="H39" s="74"/>
      <c r="I39" s="74"/>
      <c r="J39" s="74"/>
      <c r="K39" s="7">
        <v>16061.1</v>
      </c>
    </row>
    <row r="40" spans="1:11" ht="42.75" customHeight="1">
      <c r="A40" s="73" t="s">
        <v>10</v>
      </c>
      <c r="B40" s="74"/>
      <c r="C40" s="74"/>
      <c r="D40" s="74"/>
      <c r="E40" s="74"/>
      <c r="F40" s="74"/>
      <c r="G40" s="74"/>
      <c r="H40" s="74"/>
      <c r="I40" s="74"/>
      <c r="J40" s="74"/>
      <c r="K40" s="7">
        <v>0</v>
      </c>
    </row>
    <row r="41" spans="1:11" ht="27.75" customHeight="1">
      <c r="A41" s="76"/>
      <c r="B41" s="78" t="s">
        <v>3</v>
      </c>
      <c r="C41" s="78"/>
      <c r="D41" s="78"/>
      <c r="E41" s="78"/>
      <c r="F41" s="78"/>
      <c r="G41" s="78"/>
      <c r="H41" s="78"/>
      <c r="I41" s="78"/>
      <c r="J41" s="78"/>
      <c r="K41" s="76"/>
    </row>
    <row r="42" spans="1:11" ht="17.25" customHeight="1">
      <c r="A42" s="76"/>
      <c r="B42" s="7">
        <f>C42+D42</f>
        <v>4901.1</v>
      </c>
      <c r="C42" s="7">
        <v>4901.1</v>
      </c>
      <c r="D42" s="7"/>
      <c r="E42" s="7">
        <f>F42+G42</f>
        <v>2306.6</v>
      </c>
      <c r="F42" s="7">
        <v>2306.6</v>
      </c>
      <c r="G42" s="7"/>
      <c r="H42" s="7">
        <v>1935</v>
      </c>
      <c r="I42" s="7">
        <v>371.6</v>
      </c>
      <c r="J42" s="6">
        <f>B42+E42</f>
        <v>7207.7</v>
      </c>
      <c r="K42" s="76"/>
    </row>
    <row r="43" spans="1:11" ht="33" customHeight="1">
      <c r="A43" s="76"/>
      <c r="B43" s="79" t="s">
        <v>4</v>
      </c>
      <c r="C43" s="79"/>
      <c r="D43" s="79"/>
      <c r="E43" s="79"/>
      <c r="F43" s="79"/>
      <c r="G43" s="79"/>
      <c r="H43" s="79"/>
      <c r="I43" s="79"/>
      <c r="J43" s="79"/>
      <c r="K43" s="76"/>
    </row>
    <row r="44" spans="1:11" ht="17.25" customHeight="1">
      <c r="A44" s="76"/>
      <c r="B44" s="7">
        <f>C44+D44</f>
        <v>4901.1</v>
      </c>
      <c r="C44" s="7">
        <v>4901.1</v>
      </c>
      <c r="D44" s="7"/>
      <c r="E44" s="7">
        <f>F44+G44</f>
        <v>2306.6</v>
      </c>
      <c r="F44" s="7">
        <v>2306.6</v>
      </c>
      <c r="G44" s="7"/>
      <c r="H44" s="7">
        <v>1935</v>
      </c>
      <c r="I44" s="7">
        <v>371.6</v>
      </c>
      <c r="J44" s="6">
        <f>B44+E44</f>
        <v>7207.7</v>
      </c>
      <c r="K44" s="76"/>
    </row>
    <row r="45" spans="1:11" ht="48" customHeight="1">
      <c r="A45" s="76"/>
      <c r="B45" s="79" t="s">
        <v>30</v>
      </c>
      <c r="C45" s="79"/>
      <c r="D45" s="79"/>
      <c r="E45" s="79"/>
      <c r="F45" s="79"/>
      <c r="G45" s="79"/>
      <c r="H45" s="79"/>
      <c r="I45" s="79"/>
      <c r="J45" s="79"/>
      <c r="K45" s="76"/>
    </row>
    <row r="46" spans="1:11" ht="17.25" customHeight="1">
      <c r="A46" s="76"/>
      <c r="B46" s="7">
        <f>C46+D46</f>
        <v>0</v>
      </c>
      <c r="C46" s="7"/>
      <c r="D46" s="7"/>
      <c r="E46" s="7">
        <f>F46+G46</f>
        <v>0</v>
      </c>
      <c r="F46" s="7"/>
      <c r="G46" s="7"/>
      <c r="H46" s="7"/>
      <c r="I46" s="7"/>
      <c r="J46" s="6">
        <f>B46+E46</f>
        <v>0</v>
      </c>
      <c r="K46" s="76"/>
    </row>
    <row r="47" spans="1:11" ht="32.25" customHeight="1">
      <c r="A47" s="76"/>
      <c r="B47" s="80" t="s">
        <v>8</v>
      </c>
      <c r="C47" s="80"/>
      <c r="D47" s="80"/>
      <c r="E47" s="80"/>
      <c r="F47" s="80"/>
      <c r="G47" s="80"/>
      <c r="H47" s="80"/>
      <c r="I47" s="80"/>
      <c r="J47" s="80"/>
      <c r="K47" s="76"/>
    </row>
    <row r="48" spans="1:11" ht="17.25" customHeight="1" thickBot="1">
      <c r="A48" s="77"/>
      <c r="B48" s="60">
        <f>C48+D48</f>
        <v>0</v>
      </c>
      <c r="C48" s="60">
        <f>C42-C44-C46</f>
        <v>0</v>
      </c>
      <c r="D48" s="60">
        <f>D42-D44-D46</f>
        <v>0</v>
      </c>
      <c r="E48" s="60">
        <f>F48+G48</f>
        <v>0</v>
      </c>
      <c r="F48" s="60">
        <f>F42-F44-F46</f>
        <v>0</v>
      </c>
      <c r="G48" s="60">
        <f>G42-G44-G46</f>
        <v>0</v>
      </c>
      <c r="H48" s="60"/>
      <c r="I48" s="60"/>
      <c r="J48" s="34">
        <f>B48+E48</f>
        <v>0</v>
      </c>
      <c r="K48" s="77"/>
    </row>
    <row r="49" spans="1:11" ht="26.25" customHeight="1" thickBot="1">
      <c r="A49" s="81" t="s">
        <v>16</v>
      </c>
      <c r="B49" s="82"/>
      <c r="C49" s="82"/>
      <c r="D49" s="82"/>
      <c r="E49" s="82"/>
      <c r="F49" s="82"/>
      <c r="G49" s="82"/>
      <c r="H49" s="82"/>
      <c r="I49" s="82"/>
      <c r="J49" s="82"/>
      <c r="K49" s="61">
        <v>17365.2</v>
      </c>
    </row>
    <row r="50" spans="1:11" ht="26.25" customHeight="1">
      <c r="A50" s="83" t="s">
        <v>64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</row>
    <row r="51" spans="1:11" ht="24" customHeight="1">
      <c r="A51" s="75" t="s">
        <v>5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1:11" ht="12.75" customHeight="1">
      <c r="A52" s="9"/>
      <c r="B52" s="10"/>
      <c r="C52" s="10"/>
      <c r="D52" s="10"/>
      <c r="E52" s="10"/>
      <c r="F52" s="10"/>
      <c r="G52" s="10"/>
      <c r="H52" s="10"/>
      <c r="I52" s="10"/>
      <c r="J52" s="11"/>
      <c r="K52" s="11"/>
    </row>
    <row r="53" spans="1:11" ht="12.75" customHeight="1">
      <c r="A53" s="9"/>
      <c r="B53" s="10"/>
      <c r="C53" s="10"/>
      <c r="D53" s="10"/>
      <c r="E53" s="10"/>
      <c r="F53" s="10"/>
      <c r="G53" s="10"/>
      <c r="H53" s="10"/>
      <c r="I53" s="10"/>
      <c r="J53" s="11"/>
      <c r="K53" s="11"/>
    </row>
    <row r="54" spans="1:11" ht="12.75" customHeight="1">
      <c r="A54" s="9"/>
      <c r="B54" s="10"/>
      <c r="C54" s="10"/>
      <c r="D54" s="10"/>
      <c r="E54" s="10"/>
      <c r="F54" s="10"/>
      <c r="G54" s="10"/>
      <c r="H54" s="10"/>
      <c r="I54" s="10"/>
      <c r="J54" s="11"/>
      <c r="K54" s="11"/>
    </row>
    <row r="55" spans="1:11" ht="12.75" customHeight="1">
      <c r="A55" s="9"/>
      <c r="B55" s="10"/>
      <c r="C55" s="10"/>
      <c r="D55" s="10"/>
      <c r="E55" s="10"/>
      <c r="F55" s="10"/>
      <c r="G55" s="10"/>
      <c r="H55" s="10"/>
      <c r="I55" s="10"/>
      <c r="J55" s="11"/>
      <c r="K55" s="11"/>
    </row>
    <row r="56" spans="1:11" ht="12.75" customHeight="1">
      <c r="A56" s="9"/>
      <c r="B56" s="10"/>
      <c r="C56" s="10"/>
      <c r="D56" s="10"/>
      <c r="E56" s="10"/>
      <c r="F56" s="10"/>
      <c r="G56" s="10"/>
      <c r="H56" s="10"/>
      <c r="I56" s="10"/>
      <c r="J56" s="11"/>
      <c r="K56" s="11"/>
    </row>
    <row r="57" spans="1:11" ht="12.75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11"/>
    </row>
    <row r="58" spans="1:11" ht="12.75" customHeight="1">
      <c r="A58" s="9"/>
      <c r="B58" s="10"/>
      <c r="C58" s="10"/>
      <c r="D58" s="10"/>
      <c r="E58" s="10"/>
      <c r="F58" s="10"/>
      <c r="G58" s="10"/>
      <c r="H58" s="10"/>
      <c r="I58" s="10"/>
      <c r="J58" s="11"/>
      <c r="K58" s="11"/>
    </row>
    <row r="59" spans="1:11" ht="12.75" customHeight="1">
      <c r="A59" s="9"/>
      <c r="B59" s="10"/>
      <c r="C59" s="10"/>
      <c r="D59" s="10"/>
      <c r="E59" s="10"/>
      <c r="F59" s="10"/>
      <c r="G59" s="10"/>
      <c r="H59" s="10"/>
      <c r="I59" s="10"/>
      <c r="J59" s="11"/>
      <c r="K59" s="11"/>
    </row>
    <row r="60" spans="1:11" ht="12.75" customHeight="1">
      <c r="A60" s="9"/>
      <c r="B60" s="10"/>
      <c r="C60" s="10"/>
      <c r="D60" s="10"/>
      <c r="E60" s="10"/>
      <c r="F60" s="10"/>
      <c r="G60" s="10"/>
      <c r="H60" s="10"/>
      <c r="I60" s="10"/>
      <c r="J60" s="11"/>
      <c r="K60" s="11"/>
    </row>
    <row r="61" spans="1:11" ht="12.75" customHeight="1">
      <c r="A61" s="9"/>
      <c r="B61" s="10"/>
      <c r="C61" s="10"/>
      <c r="D61" s="10"/>
      <c r="E61" s="10"/>
      <c r="F61" s="10"/>
      <c r="G61" s="10"/>
      <c r="H61" s="10"/>
      <c r="I61" s="10"/>
      <c r="J61" s="11"/>
      <c r="K61" s="11"/>
    </row>
    <row r="62" spans="1:11" ht="12.75" customHeight="1">
      <c r="A62" s="9"/>
      <c r="B62" s="10"/>
      <c r="C62" s="10"/>
      <c r="D62" s="10"/>
      <c r="E62" s="10"/>
      <c r="F62" s="10"/>
      <c r="G62" s="10"/>
      <c r="H62" s="10"/>
      <c r="I62" s="10"/>
      <c r="J62" s="12"/>
      <c r="K62" s="12"/>
    </row>
    <row r="63" spans="1:11" ht="12.75" customHeight="1">
      <c r="A63" s="9"/>
      <c r="B63" s="10"/>
      <c r="C63" s="10"/>
      <c r="D63" s="10"/>
      <c r="E63" s="10"/>
      <c r="F63" s="10"/>
      <c r="G63" s="10"/>
      <c r="H63" s="10"/>
      <c r="I63" s="10"/>
      <c r="J63" s="12"/>
      <c r="K63" s="12"/>
    </row>
    <row r="64" spans="1:11" ht="12.75" customHeight="1">
      <c r="A64" s="9"/>
      <c r="B64" s="10"/>
      <c r="C64" s="10"/>
      <c r="D64" s="10"/>
      <c r="E64" s="10"/>
      <c r="F64" s="10"/>
      <c r="G64" s="10"/>
      <c r="H64" s="10"/>
      <c r="I64" s="10"/>
      <c r="J64" s="12"/>
      <c r="K64" s="12"/>
    </row>
    <row r="65" spans="1:11" ht="12.75" customHeight="1">
      <c r="A65" s="9"/>
      <c r="B65" s="10"/>
      <c r="C65" s="10"/>
      <c r="D65" s="10"/>
      <c r="E65" s="10"/>
      <c r="F65" s="10"/>
      <c r="G65" s="10"/>
      <c r="H65" s="10"/>
      <c r="I65" s="10"/>
      <c r="J65" s="12"/>
      <c r="K65" s="12"/>
    </row>
    <row r="66" spans="1:11" ht="12.75" customHeight="1">
      <c r="A66" s="9"/>
      <c r="B66" s="10"/>
      <c r="C66" s="10"/>
      <c r="D66" s="10"/>
      <c r="E66" s="10"/>
      <c r="F66" s="10"/>
      <c r="G66" s="10"/>
      <c r="H66" s="10"/>
      <c r="I66" s="10"/>
      <c r="J66" s="12"/>
      <c r="K66" s="12"/>
    </row>
    <row r="67" spans="1:11" ht="12.75" customHeight="1">
      <c r="A67" s="9"/>
      <c r="B67" s="10"/>
      <c r="C67" s="10"/>
      <c r="D67" s="10"/>
      <c r="E67" s="10"/>
      <c r="F67" s="10"/>
      <c r="G67" s="10"/>
      <c r="H67" s="10"/>
      <c r="I67" s="10"/>
      <c r="J67" s="12"/>
      <c r="K67" s="12"/>
    </row>
    <row r="68" spans="1:11" ht="12.75" customHeight="1">
      <c r="A68" s="9"/>
      <c r="B68" s="13"/>
      <c r="C68" s="13"/>
      <c r="D68" s="13"/>
      <c r="E68" s="13"/>
      <c r="F68" s="13"/>
      <c r="G68" s="13"/>
      <c r="H68" s="13"/>
      <c r="I68" s="13"/>
      <c r="J68" s="12"/>
      <c r="K68" s="12"/>
    </row>
    <row r="69" spans="1:11" ht="12.75" customHeight="1">
      <c r="A69" s="9"/>
      <c r="B69" s="13"/>
      <c r="C69" s="13"/>
      <c r="D69" s="13"/>
      <c r="E69" s="13"/>
      <c r="F69" s="13"/>
      <c r="G69" s="13"/>
      <c r="H69" s="13"/>
      <c r="I69" s="13"/>
      <c r="J69" s="12"/>
      <c r="K69" s="12"/>
    </row>
    <row r="70" spans="1:11" ht="12.75" customHeight="1">
      <c r="A70" s="9"/>
      <c r="B70" s="13"/>
      <c r="C70" s="13"/>
      <c r="D70" s="13"/>
      <c r="E70" s="13"/>
      <c r="F70" s="13"/>
      <c r="G70" s="13"/>
      <c r="H70" s="13"/>
      <c r="I70" s="13"/>
      <c r="J70" s="12"/>
      <c r="K70" s="12"/>
    </row>
    <row r="71" spans="1:11" ht="12.75" customHeight="1">
      <c r="A71" s="9"/>
      <c r="B71" s="13"/>
      <c r="C71" s="13"/>
      <c r="D71" s="13"/>
      <c r="E71" s="13"/>
      <c r="F71" s="13"/>
      <c r="G71" s="13"/>
      <c r="H71" s="13"/>
      <c r="I71" s="13"/>
      <c r="J71" s="12"/>
      <c r="K71" s="12"/>
    </row>
    <row r="72" spans="1:11" ht="12.75" customHeight="1">
      <c r="A72" s="9"/>
      <c r="B72" s="13"/>
      <c r="C72" s="13"/>
      <c r="D72" s="13"/>
      <c r="E72" s="13"/>
      <c r="F72" s="13"/>
      <c r="G72" s="13"/>
      <c r="H72" s="13"/>
      <c r="I72" s="13"/>
      <c r="J72" s="12"/>
      <c r="K72" s="12"/>
    </row>
    <row r="73" spans="1:11" ht="12.75" customHeight="1">
      <c r="A73" s="9"/>
      <c r="B73" s="13"/>
      <c r="C73" s="13"/>
      <c r="D73" s="13"/>
      <c r="E73" s="13"/>
      <c r="F73" s="13"/>
      <c r="G73" s="13"/>
      <c r="H73" s="13"/>
      <c r="I73" s="13"/>
      <c r="J73" s="12"/>
      <c r="K73" s="12"/>
    </row>
    <row r="74" spans="1:11" ht="12.75" customHeight="1">
      <c r="A74" s="9"/>
      <c r="B74" s="13"/>
      <c r="C74" s="13"/>
      <c r="D74" s="13"/>
      <c r="E74" s="13"/>
      <c r="F74" s="13"/>
      <c r="G74" s="13"/>
      <c r="H74" s="13"/>
      <c r="I74" s="13"/>
      <c r="J74" s="12"/>
      <c r="K74" s="12"/>
    </row>
    <row r="75" spans="1:11" ht="12.75" customHeight="1">
      <c r="A75" s="9"/>
      <c r="B75" s="13"/>
      <c r="C75" s="13"/>
      <c r="D75" s="13"/>
      <c r="E75" s="13"/>
      <c r="F75" s="13"/>
      <c r="G75" s="13"/>
      <c r="H75" s="13"/>
      <c r="I75" s="13"/>
      <c r="J75" s="12"/>
      <c r="K75" s="12"/>
    </row>
    <row r="76" spans="1:11" ht="12.75" customHeight="1">
      <c r="A76" s="9"/>
      <c r="B76" s="13"/>
      <c r="C76" s="13"/>
      <c r="D76" s="13"/>
      <c r="E76" s="13"/>
      <c r="F76" s="13"/>
      <c r="G76" s="13"/>
      <c r="H76" s="13"/>
      <c r="I76" s="13"/>
      <c r="J76" s="12"/>
      <c r="K76" s="12"/>
    </row>
    <row r="77" spans="1:11" ht="12.75" customHeight="1">
      <c r="A77" s="9"/>
      <c r="B77" s="13"/>
      <c r="C77" s="13"/>
      <c r="D77" s="13"/>
      <c r="E77" s="13"/>
      <c r="F77" s="13"/>
      <c r="G77" s="13"/>
      <c r="H77" s="13"/>
      <c r="I77" s="13"/>
      <c r="J77" s="12"/>
      <c r="K77" s="12"/>
    </row>
    <row r="78" spans="1:11" ht="12.75" customHeight="1">
      <c r="A78" s="9"/>
      <c r="B78" s="13"/>
      <c r="C78" s="13"/>
      <c r="D78" s="13"/>
      <c r="E78" s="13"/>
      <c r="F78" s="13"/>
      <c r="G78" s="13"/>
      <c r="H78" s="13"/>
      <c r="I78" s="13"/>
      <c r="J78" s="12"/>
      <c r="K78" s="12"/>
    </row>
    <row r="79" spans="1:11" ht="12.75" customHeight="1">
      <c r="A79" s="1"/>
      <c r="B79" s="14"/>
      <c r="C79" s="14"/>
      <c r="D79" s="14"/>
      <c r="E79" s="14"/>
      <c r="F79" s="14"/>
      <c r="G79" s="14"/>
      <c r="H79" s="14"/>
      <c r="I79" s="14"/>
      <c r="J79" s="15"/>
      <c r="K79" s="15"/>
    </row>
    <row r="80" spans="1:11" ht="12.75" customHeight="1">
      <c r="A80" s="1"/>
      <c r="B80" s="14"/>
      <c r="C80" s="14"/>
      <c r="D80" s="14"/>
      <c r="E80" s="14"/>
      <c r="F80" s="14"/>
      <c r="G80" s="14"/>
      <c r="H80" s="14"/>
      <c r="I80" s="14"/>
      <c r="J80" s="15"/>
      <c r="K80" s="15"/>
    </row>
    <row r="81" spans="1:11" ht="12.75" customHeight="1">
      <c r="A81" s="1"/>
      <c r="B81" s="14"/>
      <c r="C81" s="14"/>
      <c r="D81" s="14"/>
      <c r="E81" s="14"/>
      <c r="F81" s="14"/>
      <c r="G81" s="14"/>
      <c r="H81" s="14"/>
      <c r="I81" s="14"/>
      <c r="J81" s="15"/>
      <c r="K81" s="15"/>
    </row>
    <row r="82" spans="1:11" ht="12.75" customHeight="1">
      <c r="A82" s="1"/>
      <c r="B82" s="14"/>
      <c r="C82" s="14"/>
      <c r="D82" s="14"/>
      <c r="E82" s="14"/>
      <c r="F82" s="14"/>
      <c r="G82" s="14"/>
      <c r="H82" s="14"/>
      <c r="I82" s="14"/>
      <c r="J82" s="15"/>
      <c r="K82" s="15"/>
    </row>
    <row r="83" spans="1:11" ht="12.75" customHeight="1">
      <c r="A83" s="1"/>
      <c r="B83" s="14"/>
      <c r="C83" s="14"/>
      <c r="D83" s="14"/>
      <c r="E83" s="14"/>
      <c r="F83" s="14"/>
      <c r="G83" s="14"/>
      <c r="H83" s="14"/>
      <c r="I83" s="14"/>
      <c r="J83" s="15"/>
      <c r="K83" s="15"/>
    </row>
    <row r="84" spans="1:11" ht="12.75" customHeight="1">
      <c r="A84" s="1"/>
      <c r="B84" s="14"/>
      <c r="C84" s="14"/>
      <c r="D84" s="14"/>
      <c r="E84" s="14"/>
      <c r="F84" s="14"/>
      <c r="G84" s="14"/>
      <c r="H84" s="14"/>
      <c r="I84" s="14"/>
      <c r="J84" s="15"/>
      <c r="K84" s="15"/>
    </row>
    <row r="85" spans="1:11" ht="12.75" customHeight="1">
      <c r="A85" s="1"/>
      <c r="B85" s="14"/>
      <c r="C85" s="14"/>
      <c r="D85" s="14"/>
      <c r="E85" s="14"/>
      <c r="F85" s="14"/>
      <c r="G85" s="14"/>
      <c r="H85" s="14"/>
      <c r="I85" s="14"/>
      <c r="J85" s="15"/>
      <c r="K85" s="15"/>
    </row>
    <row r="86" spans="1:11" ht="12.75" customHeight="1">
      <c r="A86" s="1"/>
      <c r="B86" s="14"/>
      <c r="C86" s="14"/>
      <c r="D86" s="14"/>
      <c r="E86" s="14"/>
      <c r="F86" s="14"/>
      <c r="G86" s="14"/>
      <c r="H86" s="14"/>
      <c r="I86" s="14"/>
      <c r="J86" s="15"/>
      <c r="K86" s="15"/>
    </row>
    <row r="87" spans="1:11" ht="12.75" customHeight="1">
      <c r="A87" s="1"/>
      <c r="B87" s="14"/>
      <c r="C87" s="14"/>
      <c r="D87" s="14"/>
      <c r="E87" s="14"/>
      <c r="F87" s="14"/>
      <c r="G87" s="14"/>
      <c r="H87" s="14"/>
      <c r="I87" s="14"/>
      <c r="J87" s="15"/>
      <c r="K87" s="15"/>
    </row>
    <row r="88" spans="1:11" ht="12.75" customHeight="1">
      <c r="A88" s="1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2.75" customHeight="1">
      <c r="A89" s="1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2.75" customHeight="1">
      <c r="A90" s="1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2.75" customHeight="1">
      <c r="A91" s="1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2.75" customHeight="1">
      <c r="A92" s="1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2.75" customHeight="1">
      <c r="A93" s="1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2.75" customHeight="1">
      <c r="A94" s="1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2.75" customHeight="1">
      <c r="A95" s="1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2.75" customHeight="1">
      <c r="A96" s="1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2.75" customHeight="1">
      <c r="A97" s="1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2.75" customHeight="1">
      <c r="A98" s="1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2.75" customHeight="1">
      <c r="A99" s="1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2.75" customHeight="1">
      <c r="A100" s="1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2.75" customHeight="1">
      <c r="A101" s="1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2.75" customHeight="1">
      <c r="A102" s="1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2.75" customHeight="1">
      <c r="A103" s="1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2.75" customHeight="1">
      <c r="A104" s="1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2.75" customHeight="1">
      <c r="A105" s="1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2.75" customHeight="1">
      <c r="A106" s="1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2.75" customHeight="1">
      <c r="A107" s="1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2.75" customHeight="1">
      <c r="A108" s="1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2.75" customHeight="1">
      <c r="A109" s="1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2.75" customHeight="1">
      <c r="A110" s="1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2.75" customHeight="1">
      <c r="A111" s="1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2.75" customHeight="1">
      <c r="A112" s="1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2.75" customHeight="1">
      <c r="A113" s="1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2.75" customHeight="1">
      <c r="A114" s="1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2.75" customHeight="1">
      <c r="A115" s="1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2.75" customHeight="1">
      <c r="A116" s="1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2.75" customHeight="1">
      <c r="A117" s="1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2.75" customHeight="1">
      <c r="A118" s="1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2.75" customHeight="1">
      <c r="A119" s="1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2.75" customHeight="1">
      <c r="A120" s="1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2.75" customHeight="1">
      <c r="A121" s="1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2.75" customHeight="1">
      <c r="A122" s="1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2.75" customHeight="1">
      <c r="A123" s="1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2.75" customHeight="1">
      <c r="A124" s="1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2.75" customHeight="1">
      <c r="A125" s="1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2.75" customHeight="1">
      <c r="A126" s="1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2.75" customHeight="1">
      <c r="A127" s="1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2.75" customHeight="1">
      <c r="A128" s="1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2.75" customHeight="1">
      <c r="A129" s="1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2.75" customHeight="1">
      <c r="A130" s="1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2.75" customHeight="1">
      <c r="A131" s="1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2.75" customHeight="1">
      <c r="A132" s="1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2.75" customHeight="1">
      <c r="A133" s="1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2.75" customHeight="1">
      <c r="A134" s="1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2.75" customHeight="1">
      <c r="A135" s="1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2.75" customHeight="1">
      <c r="A136" s="1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2.75" customHeight="1">
      <c r="A137" s="1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2.75" customHeight="1">
      <c r="A138" s="1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2.75" customHeight="1">
      <c r="A139" s="1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2.75" customHeight="1">
      <c r="A140" s="1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2.75" customHeight="1">
      <c r="A141" s="1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2.75" customHeight="1">
      <c r="A142" s="1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2.75" customHeight="1">
      <c r="A143" s="1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2.75" customHeight="1">
      <c r="A144" s="1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2.75" customHeight="1">
      <c r="A145" s="1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2.75" customHeight="1">
      <c r="A146" s="1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2.75" customHeight="1">
      <c r="A147" s="1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2.75" customHeight="1">
      <c r="A148" s="1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2.75" customHeight="1">
      <c r="A149" s="1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2.75" customHeight="1">
      <c r="A150" s="1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2.75" customHeight="1">
      <c r="A151" s="1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2.75" customHeight="1">
      <c r="A152" s="1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2.75" customHeight="1">
      <c r="A153" s="1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2.75" customHeight="1">
      <c r="A154" s="1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2.75" customHeight="1">
      <c r="A155" s="1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2.75" customHeight="1">
      <c r="A156" s="1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2.75" customHeight="1">
      <c r="A157" s="1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2.75" customHeight="1">
      <c r="A158" s="1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2.75" customHeight="1">
      <c r="A159" s="1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2.75" customHeight="1">
      <c r="A160" s="1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2.75" customHeight="1">
      <c r="A161" s="1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2.75" customHeight="1">
      <c r="A162" s="1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2.75" customHeight="1">
      <c r="A163" s="1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2.75" customHeight="1">
      <c r="A164" s="1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2.75" customHeight="1">
      <c r="A165" s="1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2.75" customHeight="1">
      <c r="A166" s="1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2.75" customHeight="1">
      <c r="A167" s="1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2.75" customHeight="1">
      <c r="A168" s="1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2.75" customHeight="1">
      <c r="A169" s="1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2.75" customHeight="1">
      <c r="A170" s="1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2.75" customHeight="1">
      <c r="A171" s="1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2.75" customHeight="1">
      <c r="A172" s="1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2.75" customHeight="1">
      <c r="A173" s="1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ht="12.75" customHeight="1">
      <c r="A174" s="1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2.75" customHeight="1">
      <c r="A175" s="1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2.75" customHeight="1">
      <c r="A176" s="1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12.75" customHeight="1">
      <c r="A177" s="1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2.75" customHeight="1">
      <c r="A178" s="1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 ht="12.75" customHeight="1">
      <c r="A179" s="1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 ht="12.75" customHeight="1">
      <c r="A180" s="1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12.75" customHeight="1">
      <c r="A181" s="1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 ht="12.75" customHeight="1">
      <c r="A182" s="1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 ht="12.75" customHeight="1">
      <c r="A183" s="1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 ht="12.75" customHeight="1">
      <c r="A184" s="1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12.75" customHeight="1">
      <c r="A185" s="1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12.75" customHeight="1">
      <c r="A186" s="1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12.75" customHeight="1">
      <c r="A187" s="1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 ht="12.75" customHeight="1">
      <c r="A188" s="1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 ht="12.75" customHeight="1">
      <c r="A189" s="1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ht="12.75" customHeight="1">
      <c r="A190" s="1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 ht="12.75" customHeight="1">
      <c r="A191" s="1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 ht="12.75" customHeight="1">
      <c r="A192" s="1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ht="12.75" customHeight="1">
      <c r="A193" s="1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 ht="12.75" customHeight="1">
      <c r="A194" s="1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 ht="12.75" customHeight="1">
      <c r="A195" s="1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 ht="12.75" customHeight="1">
      <c r="A196" s="1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 ht="12.75" customHeight="1">
      <c r="A197" s="1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12.75" customHeight="1">
      <c r="A198" s="1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 ht="12.75" customHeight="1">
      <c r="A199" s="1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12.75" customHeight="1">
      <c r="A200" s="1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12.75" customHeight="1">
      <c r="A201" s="1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2.75" customHeight="1">
      <c r="A202" s="1"/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12.75" customHeight="1">
      <c r="A203" s="1"/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1:11" ht="12.75" customHeight="1">
      <c r="A204" s="1"/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 ht="12.75" customHeight="1">
      <c r="A205" s="1"/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1:11" ht="12.75" customHeight="1">
      <c r="A206" s="1"/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 ht="12.75" customHeight="1">
      <c r="A207" s="1"/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1:11" ht="12.75" customHeight="1">
      <c r="A208" s="1"/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1:11" ht="12.75" customHeight="1">
      <c r="A209" s="1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 ht="12.75" customHeight="1">
      <c r="A210" s="1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2.75" customHeight="1">
      <c r="A211" s="1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2.75" customHeight="1">
      <c r="A212" s="1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12.75" customHeight="1">
      <c r="A213" s="1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12.75" customHeight="1">
      <c r="A214" s="1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2.75" customHeight="1">
      <c r="A215" s="1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12.75" customHeight="1">
      <c r="A216" s="1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2.75" customHeight="1">
      <c r="A217" s="1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 ht="12.75" customHeight="1">
      <c r="A218" s="1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 ht="12.75" customHeight="1">
      <c r="A219" s="1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12.75" customHeight="1">
      <c r="A220" s="1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ht="12.75" customHeight="1">
      <c r="A221" s="1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</sheetData>
  <sheetProtection selectLockedCells="1"/>
  <protectedRanges>
    <protectedRange sqref="B5" name="Диапазон1_2"/>
    <protectedRange sqref="E5" name="Диапазон1_1_1"/>
  </protectedRanges>
  <mergeCells count="13">
    <mergeCell ref="A51:K51"/>
    <mergeCell ref="A41:A48"/>
    <mergeCell ref="B41:J41"/>
    <mergeCell ref="K41:K48"/>
    <mergeCell ref="B43:J43"/>
    <mergeCell ref="B45:J45"/>
    <mergeCell ref="B47:J47"/>
    <mergeCell ref="A49:J49"/>
    <mergeCell ref="A50:K50"/>
    <mergeCell ref="A1:K1"/>
    <mergeCell ref="A2:K2"/>
    <mergeCell ref="A39:J39"/>
    <mergeCell ref="A40:J40"/>
  </mergeCells>
  <printOptions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4"/>
  <sheetViews>
    <sheetView view="pageBreakPreview" zoomScale="75" zoomScaleSheetLayoutView="75" workbookViewId="0" topLeftCell="A37">
      <selection activeCell="J53" sqref="J53"/>
    </sheetView>
  </sheetViews>
  <sheetFormatPr defaultColWidth="9.1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1" ht="23.25" customHeight="1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72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4" t="s">
        <v>1</v>
      </c>
      <c r="B4" s="101" t="s">
        <v>19</v>
      </c>
      <c r="C4" s="102"/>
      <c r="D4" s="102"/>
      <c r="E4" s="102"/>
      <c r="F4" s="102"/>
      <c r="G4" s="102"/>
      <c r="H4" s="103"/>
      <c r="I4" s="96" t="s">
        <v>42</v>
      </c>
      <c r="J4" s="97" t="s">
        <v>13</v>
      </c>
      <c r="K4" s="98"/>
      <c r="L4" s="99"/>
    </row>
    <row r="5" spans="1:12" ht="144.75" customHeight="1">
      <c r="A5" s="105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6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66"/>
      <c r="C7" s="66"/>
      <c r="D7" s="66"/>
      <c r="E7" s="66"/>
      <c r="F7" s="67"/>
      <c r="G7" s="67"/>
      <c r="H7" s="47">
        <f aca="true" t="shared" si="0" ref="H7:H37">B7+D7</f>
        <v>0</v>
      </c>
      <c r="I7" s="68"/>
      <c r="J7" s="69"/>
      <c r="K7" s="31"/>
      <c r="L7" s="28"/>
    </row>
    <row r="8" spans="1:12" ht="12.75" customHeight="1">
      <c r="A8" s="29">
        <v>2</v>
      </c>
      <c r="B8" s="22">
        <v>39.4</v>
      </c>
      <c r="C8" s="22"/>
      <c r="D8" s="22">
        <v>73</v>
      </c>
      <c r="E8" s="22"/>
      <c r="F8" s="44">
        <v>64.9</v>
      </c>
      <c r="G8" s="44">
        <v>8.1</v>
      </c>
      <c r="H8" s="47">
        <f t="shared" si="0"/>
        <v>112.4</v>
      </c>
      <c r="I8" s="68"/>
      <c r="J8" s="69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68"/>
      <c r="J9" s="69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68"/>
      <c r="J10" s="69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68"/>
      <c r="J11" s="69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68"/>
      <c r="J12" s="69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68"/>
      <c r="J13" s="69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68"/>
      <c r="J14" s="69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68"/>
      <c r="J15" s="69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68"/>
      <c r="J16" s="69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68"/>
      <c r="J17" s="69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68"/>
      <c r="J18" s="69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68"/>
      <c r="J19" s="69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68"/>
      <c r="J20" s="69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68"/>
      <c r="J21" s="69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>
        <v>25</v>
      </c>
      <c r="C23" s="22">
        <v>25</v>
      </c>
      <c r="D23" s="22">
        <v>37</v>
      </c>
      <c r="E23" s="22">
        <v>37</v>
      </c>
      <c r="F23" s="44">
        <v>33</v>
      </c>
      <c r="G23" s="44">
        <v>4</v>
      </c>
      <c r="H23" s="47">
        <f t="shared" si="0"/>
        <v>62</v>
      </c>
      <c r="I23" s="48">
        <v>10.1</v>
      </c>
      <c r="J23" s="31">
        <v>10.1</v>
      </c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68"/>
      <c r="J24" s="69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68"/>
      <c r="J25" s="69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68"/>
      <c r="J26" s="69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68"/>
      <c r="J27" s="69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68"/>
      <c r="J28" s="69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68"/>
      <c r="J29" s="69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68"/>
      <c r="J30" s="69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68"/>
      <c r="J31" s="69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68"/>
      <c r="J32" s="69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68"/>
      <c r="J33" s="69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68"/>
      <c r="J34" s="69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68"/>
      <c r="J35" s="69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68"/>
      <c r="J36" s="69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68"/>
      <c r="J37" s="69"/>
      <c r="K37" s="31"/>
      <c r="L37" s="28"/>
    </row>
    <row r="38" spans="1:12" ht="12.75" customHeight="1">
      <c r="A38" s="33" t="s">
        <v>0</v>
      </c>
      <c r="B38" s="34">
        <f aca="true" t="shared" si="1" ref="B38:J38">SUM(B7:B37)</f>
        <v>64.4</v>
      </c>
      <c r="C38" s="34">
        <f t="shared" si="1"/>
        <v>25</v>
      </c>
      <c r="D38" s="34">
        <f t="shared" si="1"/>
        <v>110</v>
      </c>
      <c r="E38" s="34">
        <f t="shared" si="1"/>
        <v>37</v>
      </c>
      <c r="F38" s="34">
        <f t="shared" si="1"/>
        <v>97.9</v>
      </c>
      <c r="G38" s="34">
        <f t="shared" si="1"/>
        <v>12.1</v>
      </c>
      <c r="H38" s="50">
        <f t="shared" si="1"/>
        <v>174.4</v>
      </c>
      <c r="I38" s="51">
        <f t="shared" si="1"/>
        <v>10.1</v>
      </c>
      <c r="J38" s="35">
        <f t="shared" si="1"/>
        <v>10.1</v>
      </c>
      <c r="K38" s="35"/>
      <c r="L38" s="35">
        <f>SUM(L7:L37)</f>
        <v>0</v>
      </c>
    </row>
    <row r="39" spans="1:12" ht="9.75" customHeight="1" hidden="1">
      <c r="A39" s="85"/>
      <c r="B39" s="86"/>
      <c r="C39" s="86"/>
      <c r="D39" s="86"/>
      <c r="E39" s="86"/>
      <c r="F39" s="86"/>
      <c r="G39" s="86"/>
      <c r="H39" s="86"/>
      <c r="I39" s="87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6" t="s">
        <v>20</v>
      </c>
      <c r="B41" s="107"/>
      <c r="C41" s="107"/>
      <c r="D41" s="107"/>
      <c r="E41" s="107"/>
      <c r="F41" s="107"/>
      <c r="G41" s="107"/>
      <c r="H41" s="108"/>
      <c r="I41" s="56">
        <v>100</v>
      </c>
    </row>
    <row r="42" spans="1:9" ht="41.25" customHeight="1">
      <c r="A42" s="73" t="s">
        <v>21</v>
      </c>
      <c r="B42" s="73"/>
      <c r="C42" s="73"/>
      <c r="D42" s="73"/>
      <c r="E42" s="73"/>
      <c r="F42" s="73"/>
      <c r="G42" s="73"/>
      <c r="H42" s="73"/>
      <c r="I42" s="57">
        <v>59.3</v>
      </c>
    </row>
    <row r="43" spans="1:9" ht="28.5" customHeight="1" hidden="1">
      <c r="A43" s="73"/>
      <c r="B43" s="73"/>
      <c r="C43" s="73"/>
      <c r="D43" s="73"/>
      <c r="E43" s="73"/>
      <c r="F43" s="73"/>
      <c r="G43" s="73"/>
      <c r="H43" s="73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0"/>
      <c r="B45" s="78" t="s">
        <v>22</v>
      </c>
      <c r="C45" s="78"/>
      <c r="D45" s="78"/>
      <c r="E45" s="78"/>
      <c r="F45" s="78"/>
      <c r="G45" s="78"/>
      <c r="H45" s="78"/>
      <c r="I45" s="62" t="s">
        <v>28</v>
      </c>
    </row>
    <row r="46" spans="1:9" ht="17.25" customHeight="1">
      <c r="A46" s="76"/>
      <c r="B46" s="7">
        <f aca="true" t="shared" si="2" ref="B46:G46">B48+B50</f>
        <v>128</v>
      </c>
      <c r="C46" s="7">
        <f t="shared" si="2"/>
        <v>42.2</v>
      </c>
      <c r="D46" s="7">
        <f t="shared" si="2"/>
        <v>180.3</v>
      </c>
      <c r="E46" s="7">
        <f t="shared" si="2"/>
        <v>25</v>
      </c>
      <c r="F46" s="7">
        <f t="shared" si="2"/>
        <v>168.2</v>
      </c>
      <c r="G46" s="7">
        <f t="shared" si="2"/>
        <v>12.1</v>
      </c>
      <c r="H46" s="7">
        <f>B46+D46</f>
        <v>308.3</v>
      </c>
      <c r="I46" s="7">
        <v>10</v>
      </c>
    </row>
    <row r="47" spans="1:9" ht="87.75" customHeight="1">
      <c r="A47" s="76"/>
      <c r="B47" s="71" t="s">
        <v>24</v>
      </c>
      <c r="C47" s="95"/>
      <c r="D47" s="95"/>
      <c r="E47" s="95"/>
      <c r="F47" s="95"/>
      <c r="G47" s="95"/>
      <c r="H47" s="95"/>
      <c r="I47" s="63" t="s">
        <v>27</v>
      </c>
    </row>
    <row r="48" spans="1:9" ht="17.25" customHeight="1">
      <c r="A48" s="76"/>
      <c r="B48" s="7">
        <v>28.9</v>
      </c>
      <c r="C48" s="7"/>
      <c r="D48" s="7">
        <v>17</v>
      </c>
      <c r="E48" s="7"/>
      <c r="F48" s="45">
        <v>17</v>
      </c>
      <c r="G48" s="45"/>
      <c r="H48" s="30">
        <f>B48+D48</f>
        <v>45.9</v>
      </c>
      <c r="I48" s="7"/>
    </row>
    <row r="49" spans="1:9" ht="77.25" customHeight="1">
      <c r="A49" s="76"/>
      <c r="B49" s="71" t="s">
        <v>33</v>
      </c>
      <c r="C49" s="95"/>
      <c r="D49" s="95"/>
      <c r="E49" s="95"/>
      <c r="F49" s="95"/>
      <c r="G49" s="95"/>
      <c r="H49" s="95"/>
      <c r="I49" s="39" t="s">
        <v>26</v>
      </c>
    </row>
    <row r="50" spans="1:9" ht="17.25" customHeight="1">
      <c r="A50" s="76"/>
      <c r="B50" s="7">
        <v>99.1</v>
      </c>
      <c r="C50" s="7">
        <v>42.2</v>
      </c>
      <c r="D50" s="7">
        <v>163.3</v>
      </c>
      <c r="E50" s="7">
        <v>25</v>
      </c>
      <c r="F50" s="45">
        <v>151.2</v>
      </c>
      <c r="G50" s="45">
        <v>12.1</v>
      </c>
      <c r="H50" s="30">
        <f>B50+D50</f>
        <v>262.4</v>
      </c>
      <c r="I50" s="40" t="s">
        <v>56</v>
      </c>
    </row>
    <row r="51" spans="1:9" ht="33.75" customHeight="1">
      <c r="A51" s="76"/>
      <c r="B51" s="93" t="s">
        <v>23</v>
      </c>
      <c r="C51" s="94"/>
      <c r="D51" s="94"/>
      <c r="E51" s="94"/>
      <c r="F51" s="94"/>
      <c r="G51" s="94"/>
      <c r="H51" s="94"/>
      <c r="I51" s="25" t="s">
        <v>32</v>
      </c>
    </row>
    <row r="52" spans="1:9" ht="17.25" customHeight="1">
      <c r="A52" s="76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88" t="s">
        <v>25</v>
      </c>
      <c r="B53" s="89"/>
      <c r="C53" s="89"/>
      <c r="D53" s="89"/>
      <c r="E53" s="89"/>
      <c r="F53" s="89"/>
      <c r="G53" s="89"/>
      <c r="H53" s="89"/>
      <c r="I53" s="41">
        <v>106.1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92" t="s">
        <v>15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0" t="s">
        <v>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ht="12.7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22.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4"/>
  <sheetViews>
    <sheetView view="pageBreakPreview" zoomScale="75" zoomScaleSheetLayoutView="75" zoomScalePageLayoutView="0" workbookViewId="0" topLeftCell="A41">
      <selection activeCell="I53" sqref="I53"/>
    </sheetView>
  </sheetViews>
  <sheetFormatPr defaultColWidth="9.1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1" ht="23.25" customHeight="1">
      <c r="A2" s="72" t="s">
        <v>41</v>
      </c>
      <c r="B2" s="72"/>
      <c r="C2" s="72"/>
      <c r="D2" s="72"/>
      <c r="E2" s="72"/>
      <c r="F2" s="72"/>
      <c r="G2" s="72"/>
      <c r="H2" s="72"/>
      <c r="I2" s="72"/>
      <c r="J2" s="72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4" t="s">
        <v>1</v>
      </c>
      <c r="B4" s="101" t="s">
        <v>19</v>
      </c>
      <c r="C4" s="102"/>
      <c r="D4" s="102"/>
      <c r="E4" s="102"/>
      <c r="F4" s="102"/>
      <c r="G4" s="102"/>
      <c r="H4" s="103"/>
      <c r="I4" s="96" t="s">
        <v>31</v>
      </c>
      <c r="J4" s="97" t="s">
        <v>13</v>
      </c>
      <c r="K4" s="98"/>
      <c r="L4" s="99"/>
    </row>
    <row r="5" spans="1:12" ht="144.75" customHeight="1">
      <c r="A5" s="105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6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aca="true" t="shared" si="0" ref="H8:H37">B8+D8</f>
        <v>0</v>
      </c>
      <c r="I8" s="48"/>
      <c r="J8" s="31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48"/>
      <c r="J9" s="31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>
        <v>75.3</v>
      </c>
      <c r="C11" s="22"/>
      <c r="D11" s="22">
        <v>101.4</v>
      </c>
      <c r="E11" s="22"/>
      <c r="F11" s="44">
        <v>78.6</v>
      </c>
      <c r="G11" s="44">
        <v>22.8</v>
      </c>
      <c r="H11" s="47">
        <f t="shared" si="0"/>
        <v>176.7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>
        <v>3</v>
      </c>
      <c r="C26" s="22">
        <v>3</v>
      </c>
      <c r="D26" s="22">
        <v>20</v>
      </c>
      <c r="E26" s="22"/>
      <c r="F26" s="44">
        <v>18</v>
      </c>
      <c r="G26" s="44">
        <v>2</v>
      </c>
      <c r="H26" s="47">
        <f t="shared" si="0"/>
        <v>23</v>
      </c>
      <c r="I26" s="48">
        <v>10.9</v>
      </c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 aca="true" t="shared" si="1" ref="B38:J38">SUM(B7:B37)</f>
        <v>78.3</v>
      </c>
      <c r="C38" s="34">
        <f t="shared" si="1"/>
        <v>3</v>
      </c>
      <c r="D38" s="34">
        <f t="shared" si="1"/>
        <v>121.4</v>
      </c>
      <c r="E38" s="34">
        <f t="shared" si="1"/>
        <v>0</v>
      </c>
      <c r="F38" s="34"/>
      <c r="G38" s="34"/>
      <c r="H38" s="50">
        <f t="shared" si="1"/>
        <v>199.7</v>
      </c>
      <c r="I38" s="51">
        <f t="shared" si="1"/>
        <v>10.9</v>
      </c>
      <c r="J38" s="35">
        <f t="shared" si="1"/>
        <v>0</v>
      </c>
      <c r="K38" s="35"/>
      <c r="L38" s="35">
        <f>SUM(L7:L37)</f>
        <v>0</v>
      </c>
    </row>
    <row r="39" spans="1:12" ht="9.75" customHeight="1" hidden="1">
      <c r="A39" s="85"/>
      <c r="B39" s="86"/>
      <c r="C39" s="86"/>
      <c r="D39" s="86"/>
      <c r="E39" s="86"/>
      <c r="F39" s="86"/>
      <c r="G39" s="86"/>
      <c r="H39" s="86"/>
      <c r="I39" s="87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6" t="s">
        <v>20</v>
      </c>
      <c r="B41" s="107"/>
      <c r="C41" s="107"/>
      <c r="D41" s="107"/>
      <c r="E41" s="107"/>
      <c r="F41" s="107"/>
      <c r="G41" s="107"/>
      <c r="H41" s="108"/>
      <c r="I41" s="56">
        <v>100</v>
      </c>
    </row>
    <row r="42" spans="1:9" ht="41.25" customHeight="1">
      <c r="A42" s="73" t="s">
        <v>21</v>
      </c>
      <c r="B42" s="73"/>
      <c r="C42" s="73"/>
      <c r="D42" s="73"/>
      <c r="E42" s="73"/>
      <c r="F42" s="73"/>
      <c r="G42" s="73"/>
      <c r="H42" s="73"/>
      <c r="I42" s="57">
        <v>56.1</v>
      </c>
    </row>
    <row r="43" spans="1:9" ht="28.5" customHeight="1" hidden="1">
      <c r="A43" s="73"/>
      <c r="B43" s="73"/>
      <c r="C43" s="73"/>
      <c r="D43" s="73"/>
      <c r="E43" s="73"/>
      <c r="F43" s="73"/>
      <c r="G43" s="73"/>
      <c r="H43" s="73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0"/>
      <c r="B45" s="78" t="s">
        <v>22</v>
      </c>
      <c r="C45" s="78"/>
      <c r="D45" s="78"/>
      <c r="E45" s="78"/>
      <c r="F45" s="78"/>
      <c r="G45" s="78"/>
      <c r="H45" s="78"/>
      <c r="I45" s="62" t="s">
        <v>28</v>
      </c>
    </row>
    <row r="46" spans="1:9" ht="17.25" customHeight="1">
      <c r="A46" s="76"/>
      <c r="B46" s="7">
        <f aca="true" t="shared" si="2" ref="B46:G46">B48+B50</f>
        <v>109.1</v>
      </c>
      <c r="C46" s="7">
        <f t="shared" si="2"/>
        <v>29.3</v>
      </c>
      <c r="D46" s="7">
        <f t="shared" si="2"/>
        <v>122</v>
      </c>
      <c r="E46" s="7">
        <f t="shared" si="2"/>
        <v>23</v>
      </c>
      <c r="F46" s="7">
        <f t="shared" si="2"/>
        <v>106</v>
      </c>
      <c r="G46" s="7">
        <f t="shared" si="2"/>
        <v>16</v>
      </c>
      <c r="H46" s="7">
        <f>B46+D46</f>
        <v>231.1</v>
      </c>
      <c r="I46" s="7"/>
    </row>
    <row r="47" spans="1:9" ht="87.75" customHeight="1">
      <c r="A47" s="76"/>
      <c r="B47" s="71" t="s">
        <v>24</v>
      </c>
      <c r="C47" s="95"/>
      <c r="D47" s="95"/>
      <c r="E47" s="95"/>
      <c r="F47" s="95"/>
      <c r="G47" s="95"/>
      <c r="H47" s="95"/>
      <c r="I47" s="63" t="s">
        <v>27</v>
      </c>
    </row>
    <row r="48" spans="1:9" ht="17.25" customHeight="1">
      <c r="A48" s="76"/>
      <c r="B48" s="7">
        <v>92.6</v>
      </c>
      <c r="C48" s="7">
        <v>12.8</v>
      </c>
      <c r="D48" s="7">
        <v>122</v>
      </c>
      <c r="E48" s="7">
        <v>23</v>
      </c>
      <c r="F48" s="45">
        <v>106</v>
      </c>
      <c r="G48" s="45">
        <v>16</v>
      </c>
      <c r="H48" s="30">
        <f>B48+D48</f>
        <v>214.6</v>
      </c>
      <c r="I48" s="7"/>
    </row>
    <row r="49" spans="1:9" ht="77.25" customHeight="1">
      <c r="A49" s="76"/>
      <c r="B49" s="71"/>
      <c r="C49" s="95"/>
      <c r="D49" s="95"/>
      <c r="E49" s="95"/>
      <c r="F49" s="95"/>
      <c r="G49" s="95"/>
      <c r="H49" s="95"/>
      <c r="I49" s="39" t="s">
        <v>26</v>
      </c>
    </row>
    <row r="50" spans="1:9" ht="17.25" customHeight="1">
      <c r="A50" s="76"/>
      <c r="B50" s="7">
        <v>16.5</v>
      </c>
      <c r="C50" s="7">
        <v>16.5</v>
      </c>
      <c r="D50" s="7"/>
      <c r="E50" s="7"/>
      <c r="F50" s="45"/>
      <c r="G50" s="45"/>
      <c r="H50" s="30">
        <f>B50+D50</f>
        <v>16.5</v>
      </c>
      <c r="I50" s="40"/>
    </row>
    <row r="51" spans="1:9" ht="33.75" customHeight="1">
      <c r="A51" s="76"/>
      <c r="B51" s="93" t="s">
        <v>23</v>
      </c>
      <c r="C51" s="94"/>
      <c r="D51" s="94"/>
      <c r="E51" s="94"/>
      <c r="F51" s="94"/>
      <c r="G51" s="94"/>
      <c r="H51" s="94"/>
      <c r="I51" s="25" t="s">
        <v>32</v>
      </c>
    </row>
    <row r="52" spans="1:9" ht="17.25" customHeight="1">
      <c r="A52" s="76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88" t="s">
        <v>25</v>
      </c>
      <c r="B53" s="89"/>
      <c r="C53" s="89"/>
      <c r="D53" s="89"/>
      <c r="E53" s="89"/>
      <c r="F53" s="89"/>
      <c r="G53" s="89"/>
      <c r="H53" s="89"/>
      <c r="I53" s="41">
        <v>150.6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92" t="s">
        <v>15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0" t="s">
        <v>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ht="12.7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22.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4"/>
  <sheetViews>
    <sheetView view="pageBreakPreview" zoomScale="75" zoomScaleSheetLayoutView="75" workbookViewId="0" topLeftCell="A35">
      <selection activeCell="I45" sqref="I45"/>
    </sheetView>
  </sheetViews>
  <sheetFormatPr defaultColWidth="9.1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1" ht="23.25" customHeight="1">
      <c r="A2" s="72" t="s">
        <v>48</v>
      </c>
      <c r="B2" s="72"/>
      <c r="C2" s="72"/>
      <c r="D2" s="72"/>
      <c r="E2" s="72"/>
      <c r="F2" s="72"/>
      <c r="G2" s="72"/>
      <c r="H2" s="72"/>
      <c r="I2" s="72"/>
      <c r="J2" s="72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4" t="s">
        <v>1</v>
      </c>
      <c r="B4" s="101" t="s">
        <v>19</v>
      </c>
      <c r="C4" s="102"/>
      <c r="D4" s="102"/>
      <c r="E4" s="102"/>
      <c r="F4" s="102"/>
      <c r="G4" s="102"/>
      <c r="H4" s="103"/>
      <c r="I4" s="96" t="s">
        <v>42</v>
      </c>
      <c r="J4" s="97" t="s">
        <v>13</v>
      </c>
      <c r="K4" s="98"/>
      <c r="L4" s="99"/>
    </row>
    <row r="5" spans="1:12" ht="144.75" customHeight="1">
      <c r="A5" s="105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6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48"/>
      <c r="J9" s="31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>
        <v>30</v>
      </c>
      <c r="C16" s="22"/>
      <c r="D16" s="22">
        <v>80</v>
      </c>
      <c r="E16" s="22"/>
      <c r="F16" s="44">
        <v>70</v>
      </c>
      <c r="G16" s="44">
        <v>10</v>
      </c>
      <c r="H16" s="47">
        <f t="shared" si="0"/>
        <v>110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>
        <v>15</v>
      </c>
      <c r="C31" s="22">
        <v>15</v>
      </c>
      <c r="D31" s="22">
        <v>40</v>
      </c>
      <c r="E31" s="22">
        <v>40</v>
      </c>
      <c r="F31" s="44">
        <v>40</v>
      </c>
      <c r="G31" s="44">
        <v>5</v>
      </c>
      <c r="H31" s="47">
        <f t="shared" si="0"/>
        <v>55</v>
      </c>
      <c r="I31" s="48">
        <v>8.8</v>
      </c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 aca="true" t="shared" si="1" ref="B38:J38">SUM(B7:B37)</f>
        <v>45</v>
      </c>
      <c r="C38" s="34">
        <f t="shared" si="1"/>
        <v>15</v>
      </c>
      <c r="D38" s="34">
        <f t="shared" si="1"/>
        <v>120</v>
      </c>
      <c r="E38" s="34">
        <f t="shared" si="1"/>
        <v>40</v>
      </c>
      <c r="F38" s="34">
        <f t="shared" si="1"/>
        <v>110</v>
      </c>
      <c r="G38" s="34">
        <f t="shared" si="1"/>
        <v>15</v>
      </c>
      <c r="H38" s="50">
        <f t="shared" si="1"/>
        <v>165</v>
      </c>
      <c r="I38" s="51">
        <f t="shared" si="1"/>
        <v>8.8</v>
      </c>
      <c r="J38" s="35">
        <f t="shared" si="1"/>
        <v>0</v>
      </c>
      <c r="K38" s="35"/>
      <c r="L38" s="35">
        <f>SUM(L7:L37)</f>
        <v>0</v>
      </c>
    </row>
    <row r="39" spans="1:12" ht="9.75" customHeight="1" hidden="1">
      <c r="A39" s="85"/>
      <c r="B39" s="86"/>
      <c r="C39" s="86"/>
      <c r="D39" s="86"/>
      <c r="E39" s="86"/>
      <c r="F39" s="86"/>
      <c r="G39" s="86"/>
      <c r="H39" s="86"/>
      <c r="I39" s="87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6" t="s">
        <v>20</v>
      </c>
      <c r="B41" s="107"/>
      <c r="C41" s="107"/>
      <c r="D41" s="107"/>
      <c r="E41" s="107"/>
      <c r="F41" s="107"/>
      <c r="G41" s="107"/>
      <c r="H41" s="108"/>
      <c r="I41" s="56">
        <v>50</v>
      </c>
    </row>
    <row r="42" spans="1:9" ht="41.25" customHeight="1">
      <c r="A42" s="73" t="s">
        <v>21</v>
      </c>
      <c r="B42" s="73"/>
      <c r="C42" s="73"/>
      <c r="D42" s="73"/>
      <c r="E42" s="73"/>
      <c r="F42" s="73"/>
      <c r="G42" s="73"/>
      <c r="H42" s="73"/>
      <c r="I42" s="57">
        <v>56.2</v>
      </c>
    </row>
    <row r="43" spans="1:9" ht="28.5" customHeight="1" hidden="1">
      <c r="A43" s="73"/>
      <c r="B43" s="73"/>
      <c r="C43" s="73"/>
      <c r="D43" s="73"/>
      <c r="E43" s="73"/>
      <c r="F43" s="73"/>
      <c r="G43" s="73"/>
      <c r="H43" s="73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0"/>
      <c r="B45" s="78" t="s">
        <v>22</v>
      </c>
      <c r="C45" s="78"/>
      <c r="D45" s="78"/>
      <c r="E45" s="78"/>
      <c r="F45" s="78"/>
      <c r="G45" s="78"/>
      <c r="H45" s="78"/>
      <c r="I45" s="62" t="s">
        <v>28</v>
      </c>
    </row>
    <row r="46" spans="1:9" ht="17.25" customHeight="1">
      <c r="A46" s="76"/>
      <c r="B46" s="7">
        <f aca="true" t="shared" si="2" ref="B46:G46">B48+B50</f>
        <v>55</v>
      </c>
      <c r="C46" s="7">
        <f t="shared" si="2"/>
        <v>17</v>
      </c>
      <c r="D46" s="7">
        <f t="shared" si="2"/>
        <v>120.9</v>
      </c>
      <c r="E46" s="7">
        <f t="shared" si="2"/>
        <v>28</v>
      </c>
      <c r="F46" s="7">
        <f t="shared" si="2"/>
        <v>105.9</v>
      </c>
      <c r="G46" s="7">
        <f t="shared" si="2"/>
        <v>15</v>
      </c>
      <c r="H46" s="7">
        <f>B46+D46</f>
        <v>175.9</v>
      </c>
      <c r="I46" s="7"/>
    </row>
    <row r="47" spans="1:9" ht="87.75" customHeight="1">
      <c r="A47" s="76"/>
      <c r="B47" s="71" t="s">
        <v>24</v>
      </c>
      <c r="C47" s="95"/>
      <c r="D47" s="95"/>
      <c r="E47" s="95"/>
      <c r="F47" s="95"/>
      <c r="G47" s="95"/>
      <c r="H47" s="95"/>
      <c r="I47" s="63" t="s">
        <v>27</v>
      </c>
    </row>
    <row r="48" spans="1:9" ht="17.25" customHeight="1">
      <c r="A48" s="76"/>
      <c r="B48" s="7">
        <v>3.7</v>
      </c>
      <c r="C48" s="7"/>
      <c r="D48" s="7"/>
      <c r="E48" s="7"/>
      <c r="F48" s="45"/>
      <c r="G48" s="45"/>
      <c r="H48" s="30">
        <f>B48+D48</f>
        <v>3.7</v>
      </c>
      <c r="I48" s="7"/>
    </row>
    <row r="49" spans="1:9" ht="77.25" customHeight="1">
      <c r="A49" s="76"/>
      <c r="B49" s="71" t="s">
        <v>33</v>
      </c>
      <c r="C49" s="95"/>
      <c r="D49" s="95"/>
      <c r="E49" s="95"/>
      <c r="F49" s="95"/>
      <c r="G49" s="95"/>
      <c r="H49" s="95"/>
      <c r="I49" s="39" t="s">
        <v>26</v>
      </c>
    </row>
    <row r="50" spans="1:9" ht="17.25" customHeight="1">
      <c r="A50" s="76"/>
      <c r="B50" s="7">
        <v>51.3</v>
      </c>
      <c r="C50" s="7">
        <v>17</v>
      </c>
      <c r="D50" s="7">
        <v>120.9</v>
      </c>
      <c r="E50" s="7">
        <v>28</v>
      </c>
      <c r="F50" s="45">
        <v>105.9</v>
      </c>
      <c r="G50" s="45">
        <v>15</v>
      </c>
      <c r="H50" s="30">
        <f>B50+D50</f>
        <v>172.2</v>
      </c>
      <c r="I50" s="40"/>
    </row>
    <row r="51" spans="1:9" ht="33.75" customHeight="1">
      <c r="A51" s="76"/>
      <c r="B51" s="93" t="s">
        <v>23</v>
      </c>
      <c r="C51" s="94"/>
      <c r="D51" s="94"/>
      <c r="E51" s="94"/>
      <c r="F51" s="94"/>
      <c r="G51" s="94"/>
      <c r="H51" s="94"/>
      <c r="I51" s="25" t="s">
        <v>32</v>
      </c>
    </row>
    <row r="52" spans="1:9" ht="17.25" customHeight="1">
      <c r="A52" s="76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88" t="s">
        <v>25</v>
      </c>
      <c r="B53" s="89"/>
      <c r="C53" s="89"/>
      <c r="D53" s="89"/>
      <c r="E53" s="89"/>
      <c r="F53" s="89"/>
      <c r="G53" s="89"/>
      <c r="H53" s="89"/>
      <c r="I53" s="41">
        <v>34.5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92" t="s">
        <v>15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0" t="s">
        <v>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ht="12.7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22.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"/>
  <sheetViews>
    <sheetView view="pageBreakPreview" zoomScale="75" zoomScaleSheetLayoutView="75" workbookViewId="0" topLeftCell="A1">
      <selection activeCell="I53" sqref="I53"/>
    </sheetView>
  </sheetViews>
  <sheetFormatPr defaultColWidth="9.1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1" ht="23.25" customHeight="1">
      <c r="A2" s="72" t="s">
        <v>49</v>
      </c>
      <c r="B2" s="72"/>
      <c r="C2" s="72"/>
      <c r="D2" s="72"/>
      <c r="E2" s="72"/>
      <c r="F2" s="72"/>
      <c r="G2" s="72"/>
      <c r="H2" s="72"/>
      <c r="I2" s="72"/>
      <c r="J2" s="72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4" t="s">
        <v>1</v>
      </c>
      <c r="B4" s="101" t="s">
        <v>19</v>
      </c>
      <c r="C4" s="102"/>
      <c r="D4" s="102"/>
      <c r="E4" s="102"/>
      <c r="F4" s="102"/>
      <c r="G4" s="102"/>
      <c r="H4" s="103"/>
      <c r="I4" s="96" t="s">
        <v>42</v>
      </c>
      <c r="J4" s="97" t="s">
        <v>13</v>
      </c>
      <c r="K4" s="98"/>
      <c r="L4" s="99"/>
    </row>
    <row r="5" spans="1:12" ht="144.75" customHeight="1">
      <c r="A5" s="105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6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66"/>
      <c r="C9" s="66"/>
      <c r="D9" s="66"/>
      <c r="E9" s="66"/>
      <c r="F9" s="67"/>
      <c r="G9" s="67"/>
      <c r="H9" s="47">
        <f t="shared" si="0"/>
        <v>0</v>
      </c>
      <c r="I9" s="68"/>
      <c r="J9" s="69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>
        <v>31.5</v>
      </c>
      <c r="C18" s="22"/>
      <c r="D18" s="22">
        <v>33.7</v>
      </c>
      <c r="E18" s="22"/>
      <c r="F18" s="44">
        <v>25.8</v>
      </c>
      <c r="G18" s="44">
        <v>7.9</v>
      </c>
      <c r="H18" s="47">
        <f t="shared" si="0"/>
        <v>65.2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>
        <v>12</v>
      </c>
      <c r="C33" s="22">
        <v>12</v>
      </c>
      <c r="D33" s="22">
        <v>15</v>
      </c>
      <c r="E33" s="22">
        <v>15</v>
      </c>
      <c r="F33" s="44">
        <v>15</v>
      </c>
      <c r="G33" s="44">
        <v>0</v>
      </c>
      <c r="H33" s="47">
        <f t="shared" si="0"/>
        <v>27</v>
      </c>
      <c r="I33" s="48">
        <v>6.4</v>
      </c>
      <c r="J33" s="31">
        <v>6.4</v>
      </c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>SUM(B7:B37)</f>
        <v>43.5</v>
      </c>
      <c r="C38" s="34">
        <f>SUM(C7:C37)</f>
        <v>12</v>
      </c>
      <c r="D38" s="34">
        <f>SUM(D7:D37)</f>
        <v>48.7</v>
      </c>
      <c r="E38" s="34">
        <f>SUM(E7:E37)</f>
        <v>15</v>
      </c>
      <c r="F38" s="34">
        <f>F24+F10</f>
        <v>0</v>
      </c>
      <c r="G38" s="34">
        <f>G24+G10</f>
        <v>0</v>
      </c>
      <c r="H38" s="50">
        <f>B38+D38</f>
        <v>92.2</v>
      </c>
      <c r="I38" s="51">
        <f>SUM(I7:I37)</f>
        <v>6.4</v>
      </c>
      <c r="J38" s="35">
        <f>SUM(J7:J37)</f>
        <v>6.4</v>
      </c>
      <c r="K38" s="35"/>
      <c r="L38" s="35">
        <f>SUM(L7:L37)</f>
        <v>0</v>
      </c>
    </row>
    <row r="39" spans="1:12" ht="9.75" customHeight="1" hidden="1">
      <c r="A39" s="85"/>
      <c r="B39" s="86"/>
      <c r="C39" s="86"/>
      <c r="D39" s="86"/>
      <c r="E39" s="86"/>
      <c r="F39" s="86"/>
      <c r="G39" s="86"/>
      <c r="H39" s="86"/>
      <c r="I39" s="87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6" t="s">
        <v>20</v>
      </c>
      <c r="B41" s="107"/>
      <c r="C41" s="107"/>
      <c r="D41" s="107"/>
      <c r="E41" s="107"/>
      <c r="F41" s="107"/>
      <c r="G41" s="107"/>
      <c r="H41" s="108"/>
      <c r="I41" s="56">
        <v>200</v>
      </c>
    </row>
    <row r="42" spans="1:9" ht="41.25" customHeight="1">
      <c r="A42" s="73" t="s">
        <v>21</v>
      </c>
      <c r="B42" s="73"/>
      <c r="C42" s="73"/>
      <c r="D42" s="73"/>
      <c r="E42" s="73"/>
      <c r="F42" s="73"/>
      <c r="G42" s="73"/>
      <c r="H42" s="73"/>
      <c r="I42" s="57">
        <v>587.1</v>
      </c>
    </row>
    <row r="43" spans="1:9" ht="28.5" customHeight="1" hidden="1">
      <c r="A43" s="73"/>
      <c r="B43" s="73"/>
      <c r="C43" s="73"/>
      <c r="D43" s="73"/>
      <c r="E43" s="73"/>
      <c r="F43" s="73"/>
      <c r="G43" s="73"/>
      <c r="H43" s="73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0"/>
      <c r="B45" s="78" t="s">
        <v>22</v>
      </c>
      <c r="C45" s="78"/>
      <c r="D45" s="78"/>
      <c r="E45" s="78"/>
      <c r="F45" s="78"/>
      <c r="G45" s="78"/>
      <c r="H45" s="78"/>
      <c r="I45" s="62" t="s">
        <v>28</v>
      </c>
    </row>
    <row r="46" spans="1:9" ht="17.25" customHeight="1">
      <c r="A46" s="76"/>
      <c r="B46" s="7">
        <f aca="true" t="shared" si="1" ref="B46:G46">B48+B50</f>
        <v>51.7</v>
      </c>
      <c r="C46" s="7">
        <f t="shared" si="1"/>
        <v>11.9</v>
      </c>
      <c r="D46" s="7">
        <f t="shared" si="1"/>
        <v>99.2</v>
      </c>
      <c r="E46" s="7">
        <f t="shared" si="1"/>
        <v>39</v>
      </c>
      <c r="F46" s="7">
        <f t="shared" si="1"/>
        <v>82.7</v>
      </c>
      <c r="G46" s="7">
        <f t="shared" si="1"/>
        <v>16.5</v>
      </c>
      <c r="H46" s="7">
        <f>B46+D46</f>
        <v>150.9</v>
      </c>
      <c r="I46" s="7">
        <v>8</v>
      </c>
    </row>
    <row r="47" spans="1:9" ht="87.75" customHeight="1">
      <c r="A47" s="76"/>
      <c r="B47" s="71" t="s">
        <v>24</v>
      </c>
      <c r="C47" s="95"/>
      <c r="D47" s="95"/>
      <c r="E47" s="95"/>
      <c r="F47" s="95"/>
      <c r="G47" s="95"/>
      <c r="H47" s="95"/>
      <c r="I47" s="63" t="s">
        <v>27</v>
      </c>
    </row>
    <row r="48" spans="1:9" ht="17.25" customHeight="1">
      <c r="A48" s="76"/>
      <c r="B48" s="7">
        <v>51.7</v>
      </c>
      <c r="C48" s="7">
        <v>11.9</v>
      </c>
      <c r="D48" s="7">
        <v>99.2</v>
      </c>
      <c r="E48" s="7">
        <v>39</v>
      </c>
      <c r="F48" s="45">
        <v>82.7</v>
      </c>
      <c r="G48" s="45">
        <v>16.5</v>
      </c>
      <c r="H48" s="30">
        <f>B48+D48</f>
        <v>150.9</v>
      </c>
      <c r="I48" s="7">
        <v>8</v>
      </c>
    </row>
    <row r="49" spans="1:9" ht="77.25" customHeight="1">
      <c r="A49" s="76"/>
      <c r="B49" s="71" t="s">
        <v>33</v>
      </c>
      <c r="C49" s="95"/>
      <c r="D49" s="95"/>
      <c r="E49" s="95"/>
      <c r="F49" s="95"/>
      <c r="G49" s="95"/>
      <c r="H49" s="95"/>
      <c r="I49" s="39" t="s">
        <v>26</v>
      </c>
    </row>
    <row r="50" spans="1:9" ht="17.25" customHeight="1">
      <c r="A50" s="76"/>
      <c r="B50" s="7"/>
      <c r="C50" s="7"/>
      <c r="D50" s="7"/>
      <c r="E50" s="7"/>
      <c r="F50" s="45"/>
      <c r="G50" s="45"/>
      <c r="H50" s="30">
        <f>B50+D50</f>
        <v>0</v>
      </c>
      <c r="I50" s="40"/>
    </row>
    <row r="51" spans="1:9" ht="33.75" customHeight="1">
      <c r="A51" s="76"/>
      <c r="B51" s="93" t="s">
        <v>23</v>
      </c>
      <c r="C51" s="94"/>
      <c r="D51" s="94"/>
      <c r="E51" s="94"/>
      <c r="F51" s="94"/>
      <c r="G51" s="94"/>
      <c r="H51" s="94"/>
      <c r="I51" s="25" t="s">
        <v>32</v>
      </c>
    </row>
    <row r="52" spans="1:9" ht="17.25" customHeight="1">
      <c r="A52" s="76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88" t="s">
        <v>25</v>
      </c>
      <c r="B53" s="89"/>
      <c r="C53" s="89"/>
      <c r="D53" s="89"/>
      <c r="E53" s="89"/>
      <c r="F53" s="89"/>
      <c r="G53" s="89"/>
      <c r="H53" s="89"/>
      <c r="I53" s="41">
        <v>205.6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92" t="s">
        <v>15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0" t="s">
        <v>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ht="12.7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22.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"/>
  <sheetViews>
    <sheetView view="pageBreakPreview" zoomScale="75" zoomScaleSheetLayoutView="75" workbookViewId="0" topLeftCell="A34">
      <selection activeCell="I53" sqref="I53"/>
    </sheetView>
  </sheetViews>
  <sheetFormatPr defaultColWidth="9.1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2" t="s">
        <v>59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1" ht="23.25" customHeight="1">
      <c r="A2" s="72" t="s">
        <v>53</v>
      </c>
      <c r="B2" s="72"/>
      <c r="C2" s="72"/>
      <c r="D2" s="72"/>
      <c r="E2" s="72"/>
      <c r="F2" s="72"/>
      <c r="G2" s="72"/>
      <c r="H2" s="72"/>
      <c r="I2" s="72"/>
      <c r="J2" s="72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4" t="s">
        <v>1</v>
      </c>
      <c r="B4" s="101" t="s">
        <v>19</v>
      </c>
      <c r="C4" s="102"/>
      <c r="D4" s="102"/>
      <c r="E4" s="102"/>
      <c r="F4" s="102"/>
      <c r="G4" s="102"/>
      <c r="H4" s="103"/>
      <c r="I4" s="96" t="s">
        <v>42</v>
      </c>
      <c r="J4" s="97" t="s">
        <v>13</v>
      </c>
      <c r="K4" s="98"/>
      <c r="L4" s="99"/>
    </row>
    <row r="5" spans="1:12" ht="144.75" customHeight="1">
      <c r="A5" s="105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6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48"/>
      <c r="J9" s="31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>
        <v>550</v>
      </c>
      <c r="C13" s="22"/>
      <c r="D13" s="22"/>
      <c r="E13" s="22"/>
      <c r="F13" s="44"/>
      <c r="G13" s="44"/>
      <c r="H13" s="47">
        <f t="shared" si="0"/>
        <v>550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>
        <v>100</v>
      </c>
      <c r="E22" s="22">
        <v>100</v>
      </c>
      <c r="F22" s="44">
        <v>94</v>
      </c>
      <c r="G22" s="44">
        <v>6</v>
      </c>
      <c r="H22" s="47">
        <f t="shared" si="0"/>
        <v>100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>
        <v>120</v>
      </c>
      <c r="C28" s="22">
        <v>120</v>
      </c>
      <c r="D28" s="22"/>
      <c r="E28" s="22"/>
      <c r="F28" s="44"/>
      <c r="G28" s="44"/>
      <c r="H28" s="47">
        <f t="shared" si="0"/>
        <v>120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>SUM(B7:B37)</f>
        <v>670</v>
      </c>
      <c r="C38" s="34">
        <f>SUM(C7:C37)</f>
        <v>120</v>
      </c>
      <c r="D38" s="34">
        <f>SUM(D7:D37)</f>
        <v>100</v>
      </c>
      <c r="E38" s="34">
        <f>SUM(E7:E37)</f>
        <v>100</v>
      </c>
      <c r="F38" s="34"/>
      <c r="G38" s="34"/>
      <c r="H38" s="50">
        <f>SUM(H7:H37)</f>
        <v>770</v>
      </c>
      <c r="I38" s="51">
        <f>SUM(I7:I37)</f>
        <v>0</v>
      </c>
      <c r="J38" s="35">
        <f>SUM(J7:J37)</f>
        <v>0</v>
      </c>
      <c r="K38" s="35"/>
      <c r="L38" s="35">
        <f>SUM(L7:L37)</f>
        <v>0</v>
      </c>
    </row>
    <row r="39" spans="1:12" ht="9.75" customHeight="1" hidden="1">
      <c r="A39" s="85"/>
      <c r="B39" s="86"/>
      <c r="C39" s="86"/>
      <c r="D39" s="86"/>
      <c r="E39" s="86"/>
      <c r="F39" s="86"/>
      <c r="G39" s="86"/>
      <c r="H39" s="86"/>
      <c r="I39" s="87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6" t="s">
        <v>20</v>
      </c>
      <c r="B41" s="107"/>
      <c r="C41" s="107"/>
      <c r="D41" s="107"/>
      <c r="E41" s="107"/>
      <c r="F41" s="107"/>
      <c r="G41" s="107"/>
      <c r="H41" s="108"/>
      <c r="I41" s="56">
        <v>2500</v>
      </c>
    </row>
    <row r="42" spans="1:9" ht="41.25" customHeight="1">
      <c r="A42" s="73" t="s">
        <v>21</v>
      </c>
      <c r="B42" s="73"/>
      <c r="C42" s="73"/>
      <c r="D42" s="73"/>
      <c r="E42" s="73"/>
      <c r="F42" s="73"/>
      <c r="G42" s="73"/>
      <c r="H42" s="73"/>
      <c r="I42" s="57">
        <v>809.3</v>
      </c>
    </row>
    <row r="43" spans="1:9" ht="28.5" customHeight="1" hidden="1">
      <c r="A43" s="73"/>
      <c r="B43" s="73"/>
      <c r="C43" s="73"/>
      <c r="D43" s="73"/>
      <c r="E43" s="73"/>
      <c r="F43" s="73"/>
      <c r="G43" s="73"/>
      <c r="H43" s="73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0"/>
      <c r="B45" s="78" t="s">
        <v>22</v>
      </c>
      <c r="C45" s="78"/>
      <c r="D45" s="78"/>
      <c r="E45" s="78"/>
      <c r="F45" s="78"/>
      <c r="G45" s="78"/>
      <c r="H45" s="78"/>
      <c r="I45" s="62" t="s">
        <v>28</v>
      </c>
    </row>
    <row r="46" spans="1:9" ht="17.25" customHeight="1">
      <c r="A46" s="76"/>
      <c r="B46" s="7">
        <f aca="true" t="shared" si="1" ref="B46:G46">B48+B50</f>
        <v>472.1</v>
      </c>
      <c r="C46" s="7">
        <f t="shared" si="1"/>
        <v>120</v>
      </c>
      <c r="D46" s="7">
        <f t="shared" si="1"/>
        <v>549.1</v>
      </c>
      <c r="E46" s="7">
        <f t="shared" si="1"/>
        <v>104.6</v>
      </c>
      <c r="F46" s="7">
        <f t="shared" si="1"/>
        <v>544.7</v>
      </c>
      <c r="G46" s="7">
        <f t="shared" si="1"/>
        <v>4.4</v>
      </c>
      <c r="H46" s="7">
        <f>B46+D46</f>
        <v>1021.2</v>
      </c>
      <c r="I46" s="7"/>
    </row>
    <row r="47" spans="1:9" ht="87.75" customHeight="1">
      <c r="A47" s="76"/>
      <c r="B47" s="71" t="s">
        <v>24</v>
      </c>
      <c r="C47" s="95"/>
      <c r="D47" s="95"/>
      <c r="E47" s="95"/>
      <c r="F47" s="95"/>
      <c r="G47" s="95"/>
      <c r="H47" s="95"/>
      <c r="I47" s="63" t="s">
        <v>27</v>
      </c>
    </row>
    <row r="48" spans="1:9" ht="17.25" customHeight="1">
      <c r="A48" s="76"/>
      <c r="B48" s="7">
        <v>472.1</v>
      </c>
      <c r="C48" s="7">
        <v>120</v>
      </c>
      <c r="D48" s="7">
        <v>549.1</v>
      </c>
      <c r="E48" s="7">
        <v>104.6</v>
      </c>
      <c r="F48" s="45">
        <v>544.7</v>
      </c>
      <c r="G48" s="45">
        <v>4.4</v>
      </c>
      <c r="H48" s="30">
        <f>B48+D48</f>
        <v>1021.2</v>
      </c>
      <c r="I48" s="7"/>
    </row>
    <row r="49" spans="1:9" ht="77.25" customHeight="1">
      <c r="A49" s="76"/>
      <c r="B49" s="71" t="s">
        <v>33</v>
      </c>
      <c r="C49" s="95"/>
      <c r="D49" s="95"/>
      <c r="E49" s="95"/>
      <c r="F49" s="95"/>
      <c r="G49" s="95"/>
      <c r="H49" s="95"/>
      <c r="I49" s="39" t="s">
        <v>26</v>
      </c>
    </row>
    <row r="50" spans="1:9" ht="17.25" customHeight="1">
      <c r="A50" s="76"/>
      <c r="B50" s="7"/>
      <c r="C50" s="7"/>
      <c r="D50" s="7"/>
      <c r="E50" s="7"/>
      <c r="F50" s="45"/>
      <c r="G50" s="45"/>
      <c r="H50" s="30">
        <f>B50+D50</f>
        <v>0</v>
      </c>
      <c r="I50" s="40"/>
    </row>
    <row r="51" spans="1:9" ht="33.75" customHeight="1">
      <c r="A51" s="76"/>
      <c r="B51" s="93" t="s">
        <v>23</v>
      </c>
      <c r="C51" s="94"/>
      <c r="D51" s="94"/>
      <c r="E51" s="94"/>
      <c r="F51" s="94"/>
      <c r="G51" s="94"/>
      <c r="H51" s="94"/>
      <c r="I51" s="25" t="s">
        <v>32</v>
      </c>
    </row>
    <row r="52" spans="1:9" ht="17.25" customHeight="1">
      <c r="A52" s="76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88" t="s">
        <v>25</v>
      </c>
      <c r="B53" s="89"/>
      <c r="C53" s="89"/>
      <c r="D53" s="89"/>
      <c r="E53" s="89"/>
      <c r="F53" s="89"/>
      <c r="G53" s="89"/>
      <c r="H53" s="89"/>
      <c r="I53" s="41">
        <v>2973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92" t="s">
        <v>15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0" t="s">
        <v>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ht="12.7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22.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4"/>
  <sheetViews>
    <sheetView view="pageBreakPreview" zoomScale="75" zoomScaleSheetLayoutView="75" workbookViewId="0" topLeftCell="A45">
      <selection activeCell="I53" sqref="I53"/>
    </sheetView>
  </sheetViews>
  <sheetFormatPr defaultColWidth="9.1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1" ht="23.25" customHeight="1">
      <c r="A2" s="72" t="s">
        <v>45</v>
      </c>
      <c r="B2" s="72"/>
      <c r="C2" s="72"/>
      <c r="D2" s="72"/>
      <c r="E2" s="72"/>
      <c r="F2" s="72"/>
      <c r="G2" s="72"/>
      <c r="H2" s="72"/>
      <c r="I2" s="72"/>
      <c r="J2" s="72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4" t="s">
        <v>1</v>
      </c>
      <c r="B4" s="101" t="s">
        <v>19</v>
      </c>
      <c r="C4" s="102"/>
      <c r="D4" s="102"/>
      <c r="E4" s="102"/>
      <c r="F4" s="102"/>
      <c r="G4" s="102"/>
      <c r="H4" s="103"/>
      <c r="I4" s="96" t="s">
        <v>42</v>
      </c>
      <c r="J4" s="97" t="s">
        <v>13</v>
      </c>
      <c r="K4" s="98"/>
      <c r="L4" s="99"/>
    </row>
    <row r="5" spans="1:12" ht="144.75" customHeight="1">
      <c r="A5" s="105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6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48"/>
      <c r="J9" s="31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>
        <v>72.1</v>
      </c>
      <c r="C16" s="22"/>
      <c r="D16" s="22">
        <v>74.3</v>
      </c>
      <c r="E16" s="22"/>
      <c r="F16" s="44">
        <v>63.8</v>
      </c>
      <c r="G16" s="44">
        <v>10.5</v>
      </c>
      <c r="H16" s="47">
        <f t="shared" si="0"/>
        <v>146.4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>
        <v>25</v>
      </c>
      <c r="C31" s="22">
        <v>25</v>
      </c>
      <c r="D31" s="22">
        <f>F31+G31</f>
        <v>45.2</v>
      </c>
      <c r="E31" s="22">
        <v>45.2</v>
      </c>
      <c r="F31" s="44">
        <v>40.7</v>
      </c>
      <c r="G31" s="44">
        <v>4.5</v>
      </c>
      <c r="H31" s="47">
        <f t="shared" si="0"/>
        <v>70.2</v>
      </c>
      <c r="I31" s="48">
        <v>8.7</v>
      </c>
      <c r="J31" s="31">
        <v>8.7</v>
      </c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>SUM(B7:B37)</f>
        <v>97.1</v>
      </c>
      <c r="C38" s="34">
        <f>SUM(C7:C37)</f>
        <v>25</v>
      </c>
      <c r="D38" s="34">
        <f>SUM(D7:D37)</f>
        <v>119.5</v>
      </c>
      <c r="E38" s="34">
        <f>SUM(E7:E37)</f>
        <v>45.2</v>
      </c>
      <c r="F38" s="34">
        <f>F9+F23</f>
        <v>0</v>
      </c>
      <c r="G38" s="34">
        <f>G9+G23</f>
        <v>0</v>
      </c>
      <c r="H38" s="50">
        <f>SUM(H7:H37)</f>
        <v>216.6</v>
      </c>
      <c r="I38" s="51">
        <f>SUM(I7:I37)</f>
        <v>8.7</v>
      </c>
      <c r="J38" s="35">
        <f>SUM(J7:J37)</f>
        <v>8.7</v>
      </c>
      <c r="K38" s="35"/>
      <c r="L38" s="35">
        <f>SUM(L7:L37)</f>
        <v>0</v>
      </c>
    </row>
    <row r="39" spans="1:12" ht="9.75" customHeight="1" hidden="1">
      <c r="A39" s="85"/>
      <c r="B39" s="86"/>
      <c r="C39" s="86"/>
      <c r="D39" s="86"/>
      <c r="E39" s="86"/>
      <c r="F39" s="86"/>
      <c r="G39" s="86"/>
      <c r="H39" s="86"/>
      <c r="I39" s="87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6" t="s">
        <v>20</v>
      </c>
      <c r="B41" s="107"/>
      <c r="C41" s="107"/>
      <c r="D41" s="107"/>
      <c r="E41" s="107"/>
      <c r="F41" s="107"/>
      <c r="G41" s="107"/>
      <c r="H41" s="108"/>
      <c r="I41" s="56">
        <v>100</v>
      </c>
    </row>
    <row r="42" spans="1:9" ht="41.25" customHeight="1">
      <c r="A42" s="73" t="s">
        <v>21</v>
      </c>
      <c r="B42" s="73"/>
      <c r="C42" s="73"/>
      <c r="D42" s="73"/>
      <c r="E42" s="73"/>
      <c r="F42" s="73"/>
      <c r="G42" s="73"/>
      <c r="H42" s="73"/>
      <c r="I42" s="57">
        <v>528.8</v>
      </c>
    </row>
    <row r="43" spans="1:9" ht="28.5" customHeight="1" hidden="1">
      <c r="A43" s="73"/>
      <c r="B43" s="73"/>
      <c r="C43" s="73"/>
      <c r="D43" s="73"/>
      <c r="E43" s="73"/>
      <c r="F43" s="73"/>
      <c r="G43" s="73"/>
      <c r="H43" s="73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0"/>
      <c r="B45" s="78" t="s">
        <v>22</v>
      </c>
      <c r="C45" s="78"/>
      <c r="D45" s="78"/>
      <c r="E45" s="78"/>
      <c r="F45" s="78"/>
      <c r="G45" s="78"/>
      <c r="H45" s="78"/>
      <c r="I45" s="62" t="s">
        <v>28</v>
      </c>
    </row>
    <row r="46" spans="1:9" ht="17.25" customHeight="1">
      <c r="A46" s="76"/>
      <c r="B46" s="7">
        <f aca="true" t="shared" si="1" ref="B46:G46">B48+B50</f>
        <v>94.9</v>
      </c>
      <c r="C46" s="7">
        <f t="shared" si="1"/>
        <v>14.5</v>
      </c>
      <c r="D46" s="7">
        <f t="shared" si="1"/>
        <v>212.9</v>
      </c>
      <c r="E46" s="7">
        <f t="shared" si="1"/>
        <v>100.5</v>
      </c>
      <c r="F46" s="7">
        <f t="shared" si="1"/>
        <v>191.7</v>
      </c>
      <c r="G46" s="7">
        <f t="shared" si="1"/>
        <v>21.2</v>
      </c>
      <c r="H46" s="7">
        <f>B46+D46</f>
        <v>307.8</v>
      </c>
      <c r="I46" s="7">
        <f>I48+I50</f>
        <v>16</v>
      </c>
    </row>
    <row r="47" spans="1:9" ht="87.75" customHeight="1">
      <c r="A47" s="76"/>
      <c r="B47" s="71" t="s">
        <v>24</v>
      </c>
      <c r="C47" s="95"/>
      <c r="D47" s="95"/>
      <c r="E47" s="95"/>
      <c r="F47" s="95"/>
      <c r="G47" s="95"/>
      <c r="H47" s="95"/>
      <c r="I47" s="63" t="s">
        <v>27</v>
      </c>
    </row>
    <row r="48" spans="1:9" ht="17.25" customHeight="1">
      <c r="A48" s="76"/>
      <c r="B48" s="7">
        <v>58</v>
      </c>
      <c r="C48" s="7">
        <v>14.5</v>
      </c>
      <c r="D48" s="7">
        <v>152.4</v>
      </c>
      <c r="E48" s="7">
        <v>100.5</v>
      </c>
      <c r="F48" s="45">
        <v>131.2</v>
      </c>
      <c r="G48" s="45">
        <v>21.2</v>
      </c>
      <c r="H48" s="30">
        <f>B48+D48</f>
        <v>210.4</v>
      </c>
      <c r="I48" s="7"/>
    </row>
    <row r="49" spans="1:9" ht="77.25" customHeight="1">
      <c r="A49" s="76"/>
      <c r="B49" s="71" t="s">
        <v>33</v>
      </c>
      <c r="C49" s="95"/>
      <c r="D49" s="95"/>
      <c r="E49" s="95"/>
      <c r="F49" s="95"/>
      <c r="G49" s="95"/>
      <c r="H49" s="95"/>
      <c r="I49" s="39" t="s">
        <v>26</v>
      </c>
    </row>
    <row r="50" spans="1:9" ht="17.25" customHeight="1">
      <c r="A50" s="76"/>
      <c r="B50" s="7">
        <v>36.9</v>
      </c>
      <c r="C50" s="7"/>
      <c r="D50" s="7">
        <v>60.5</v>
      </c>
      <c r="E50" s="7"/>
      <c r="F50" s="45">
        <v>60.5</v>
      </c>
      <c r="G50" s="45">
        <v>0</v>
      </c>
      <c r="H50" s="30">
        <f>B50+D50</f>
        <v>97.4</v>
      </c>
      <c r="I50" s="40" t="s">
        <v>60</v>
      </c>
    </row>
    <row r="51" spans="1:9" ht="33.75" customHeight="1">
      <c r="A51" s="76"/>
      <c r="B51" s="93" t="s">
        <v>23</v>
      </c>
      <c r="C51" s="94"/>
      <c r="D51" s="94"/>
      <c r="E51" s="94"/>
      <c r="F51" s="94"/>
      <c r="G51" s="94"/>
      <c r="H51" s="94"/>
      <c r="I51" s="25" t="s">
        <v>32</v>
      </c>
    </row>
    <row r="52" spans="1:9" ht="17.25" customHeight="1">
      <c r="A52" s="76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88" t="s">
        <v>25</v>
      </c>
      <c r="B53" s="89"/>
      <c r="C53" s="89"/>
      <c r="D53" s="89"/>
      <c r="E53" s="89"/>
      <c r="F53" s="89"/>
      <c r="G53" s="89"/>
      <c r="H53" s="89"/>
      <c r="I53" s="41">
        <v>45.8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92" t="s">
        <v>15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0" t="s">
        <v>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ht="12.7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22.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4"/>
  <sheetViews>
    <sheetView view="pageBreakPreview" zoomScale="75" zoomScaleSheetLayoutView="75" workbookViewId="0" topLeftCell="A1">
      <selection activeCell="F28" sqref="F28"/>
    </sheetView>
  </sheetViews>
  <sheetFormatPr defaultColWidth="9.1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2" t="s">
        <v>59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1" ht="23.25" customHeight="1">
      <c r="A2" s="72" t="s">
        <v>54</v>
      </c>
      <c r="B2" s="72"/>
      <c r="C2" s="72"/>
      <c r="D2" s="72"/>
      <c r="E2" s="72"/>
      <c r="F2" s="72"/>
      <c r="G2" s="72"/>
      <c r="H2" s="72"/>
      <c r="I2" s="72"/>
      <c r="J2" s="72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4" t="s">
        <v>1</v>
      </c>
      <c r="B4" s="101" t="s">
        <v>19</v>
      </c>
      <c r="C4" s="102"/>
      <c r="D4" s="102"/>
      <c r="E4" s="102"/>
      <c r="F4" s="102"/>
      <c r="G4" s="102"/>
      <c r="H4" s="103"/>
      <c r="I4" s="96" t="s">
        <v>42</v>
      </c>
      <c r="J4" s="97" t="s">
        <v>13</v>
      </c>
      <c r="K4" s="98"/>
      <c r="L4" s="99"/>
    </row>
    <row r="5" spans="1:12" ht="144.75" customHeight="1">
      <c r="A5" s="105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6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48"/>
      <c r="J9" s="31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>
        <v>121.2</v>
      </c>
      <c r="C11" s="22"/>
      <c r="D11" s="22">
        <v>199</v>
      </c>
      <c r="E11" s="22"/>
      <c r="F11" s="44">
        <v>174.4</v>
      </c>
      <c r="G11" s="44">
        <v>24.6</v>
      </c>
      <c r="H11" s="47">
        <f t="shared" si="0"/>
        <v>320.2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>
        <v>39</v>
      </c>
      <c r="C26" s="22"/>
      <c r="D26" s="70">
        <v>50</v>
      </c>
      <c r="E26" s="22"/>
      <c r="F26" s="44">
        <v>45</v>
      </c>
      <c r="G26" s="44">
        <v>5</v>
      </c>
      <c r="H26" s="47">
        <f t="shared" si="0"/>
        <v>89</v>
      </c>
      <c r="I26" s="48">
        <v>3.3</v>
      </c>
      <c r="J26" s="31">
        <v>3.3</v>
      </c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 aca="true" t="shared" si="1" ref="B38:J38">SUM(B7:B37)</f>
        <v>160.2</v>
      </c>
      <c r="C38" s="34">
        <f t="shared" si="1"/>
        <v>0</v>
      </c>
      <c r="D38" s="34">
        <f t="shared" si="1"/>
        <v>249</v>
      </c>
      <c r="E38" s="34">
        <f t="shared" si="1"/>
        <v>0</v>
      </c>
      <c r="F38" s="34">
        <f t="shared" si="1"/>
        <v>219.4</v>
      </c>
      <c r="G38" s="34">
        <f t="shared" si="1"/>
        <v>29.6</v>
      </c>
      <c r="H38" s="50">
        <f t="shared" si="1"/>
        <v>409.2</v>
      </c>
      <c r="I38" s="51">
        <f t="shared" si="1"/>
        <v>3.3</v>
      </c>
      <c r="J38" s="35">
        <f t="shared" si="1"/>
        <v>3.3</v>
      </c>
      <c r="K38" s="35"/>
      <c r="L38" s="35">
        <f>SUM(L7:L37)</f>
        <v>0</v>
      </c>
    </row>
    <row r="39" spans="1:12" ht="9.75" customHeight="1" hidden="1">
      <c r="A39" s="85"/>
      <c r="B39" s="86"/>
      <c r="C39" s="86"/>
      <c r="D39" s="86"/>
      <c r="E39" s="86"/>
      <c r="F39" s="86"/>
      <c r="G39" s="86"/>
      <c r="H39" s="86"/>
      <c r="I39" s="87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6" t="s">
        <v>20</v>
      </c>
      <c r="B41" s="107"/>
      <c r="C41" s="107"/>
      <c r="D41" s="107"/>
      <c r="E41" s="107"/>
      <c r="F41" s="107"/>
      <c r="G41" s="107"/>
      <c r="H41" s="108"/>
      <c r="I41" s="56">
        <v>405</v>
      </c>
    </row>
    <row r="42" spans="1:9" ht="41.25" customHeight="1">
      <c r="A42" s="73" t="s">
        <v>21</v>
      </c>
      <c r="B42" s="73"/>
      <c r="C42" s="73"/>
      <c r="D42" s="73"/>
      <c r="E42" s="73"/>
      <c r="F42" s="73"/>
      <c r="G42" s="73"/>
      <c r="H42" s="73"/>
      <c r="I42" s="57">
        <v>124.5</v>
      </c>
    </row>
    <row r="43" spans="1:9" ht="28.5" customHeight="1" hidden="1">
      <c r="A43" s="73"/>
      <c r="B43" s="73"/>
      <c r="C43" s="73"/>
      <c r="D43" s="73"/>
      <c r="E43" s="73"/>
      <c r="F43" s="73"/>
      <c r="G43" s="73"/>
      <c r="H43" s="73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0"/>
      <c r="B45" s="78" t="s">
        <v>22</v>
      </c>
      <c r="C45" s="78"/>
      <c r="D45" s="78"/>
      <c r="E45" s="78"/>
      <c r="F45" s="78"/>
      <c r="G45" s="78"/>
      <c r="H45" s="78"/>
      <c r="I45" s="62" t="s">
        <v>28</v>
      </c>
    </row>
    <row r="46" spans="1:9" ht="17.25" customHeight="1">
      <c r="A46" s="76"/>
      <c r="B46" s="7">
        <f aca="true" t="shared" si="2" ref="B46:G46">B48+B50</f>
        <v>164.7</v>
      </c>
      <c r="C46" s="7">
        <f t="shared" si="2"/>
        <v>43.5</v>
      </c>
      <c r="D46" s="7">
        <f t="shared" si="2"/>
        <v>235</v>
      </c>
      <c r="E46" s="7">
        <f t="shared" si="2"/>
        <v>36</v>
      </c>
      <c r="F46" s="7">
        <f t="shared" si="2"/>
        <v>210.5</v>
      </c>
      <c r="G46" s="7">
        <f t="shared" si="2"/>
        <v>24.5</v>
      </c>
      <c r="H46" s="7">
        <f>B46+D46</f>
        <v>399.7</v>
      </c>
      <c r="I46" s="7"/>
    </row>
    <row r="47" spans="1:9" ht="87.75" customHeight="1">
      <c r="A47" s="76"/>
      <c r="B47" s="71" t="s">
        <v>24</v>
      </c>
      <c r="C47" s="95"/>
      <c r="D47" s="95"/>
      <c r="E47" s="95"/>
      <c r="F47" s="95"/>
      <c r="G47" s="95"/>
      <c r="H47" s="95"/>
      <c r="I47" s="63" t="s">
        <v>27</v>
      </c>
    </row>
    <row r="48" spans="1:9" ht="17.25" customHeight="1">
      <c r="A48" s="76"/>
      <c r="B48" s="7">
        <v>164.7</v>
      </c>
      <c r="C48" s="7">
        <v>43.5</v>
      </c>
      <c r="D48" s="7">
        <v>213.8</v>
      </c>
      <c r="E48" s="7">
        <v>36</v>
      </c>
      <c r="F48" s="45">
        <v>189.3</v>
      </c>
      <c r="G48" s="45">
        <v>24.5</v>
      </c>
      <c r="H48" s="30">
        <f>B48+D48</f>
        <v>378.5</v>
      </c>
      <c r="I48" s="7"/>
    </row>
    <row r="49" spans="1:9" ht="77.25" customHeight="1">
      <c r="A49" s="76"/>
      <c r="B49" s="71" t="s">
        <v>33</v>
      </c>
      <c r="C49" s="95"/>
      <c r="D49" s="95"/>
      <c r="E49" s="95"/>
      <c r="F49" s="95"/>
      <c r="G49" s="95"/>
      <c r="H49" s="95"/>
      <c r="I49" s="39" t="s">
        <v>26</v>
      </c>
    </row>
    <row r="50" spans="1:9" ht="17.25" customHeight="1">
      <c r="A50" s="76"/>
      <c r="B50" s="7">
        <v>0</v>
      </c>
      <c r="C50" s="7">
        <v>0</v>
      </c>
      <c r="D50" s="7">
        <v>21.2</v>
      </c>
      <c r="E50" s="7">
        <v>0</v>
      </c>
      <c r="F50" s="45">
        <v>21.2</v>
      </c>
      <c r="G50" s="45">
        <v>0</v>
      </c>
      <c r="H50" s="30">
        <v>21.2</v>
      </c>
      <c r="I50" s="40"/>
    </row>
    <row r="51" spans="1:9" ht="33.75" customHeight="1">
      <c r="A51" s="76"/>
      <c r="B51" s="93" t="s">
        <v>23</v>
      </c>
      <c r="C51" s="94"/>
      <c r="D51" s="94"/>
      <c r="E51" s="94"/>
      <c r="F51" s="94"/>
      <c r="G51" s="94"/>
      <c r="H51" s="94"/>
      <c r="I51" s="25" t="s">
        <v>32</v>
      </c>
    </row>
    <row r="52" spans="1:9" ht="17.25" customHeight="1">
      <c r="A52" s="76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88" t="s">
        <v>25</v>
      </c>
      <c r="B53" s="89"/>
      <c r="C53" s="89"/>
      <c r="D53" s="89"/>
      <c r="E53" s="89"/>
      <c r="F53" s="89"/>
      <c r="G53" s="89"/>
      <c r="H53" s="89"/>
      <c r="I53" s="41">
        <v>359.8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92" t="s">
        <v>15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0" t="s">
        <v>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ht="12.7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22.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4"/>
  <sheetViews>
    <sheetView view="pageBreakPreview" zoomScale="75" zoomScaleSheetLayoutView="75" workbookViewId="0" topLeftCell="A1">
      <selection activeCell="A1" sqref="A1:L1"/>
    </sheetView>
  </sheetViews>
  <sheetFormatPr defaultColWidth="9.1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1" ht="23.25" customHeight="1">
      <c r="A2" s="72" t="s">
        <v>46</v>
      </c>
      <c r="B2" s="72"/>
      <c r="C2" s="72"/>
      <c r="D2" s="72"/>
      <c r="E2" s="72"/>
      <c r="F2" s="72"/>
      <c r="G2" s="72"/>
      <c r="H2" s="72"/>
      <c r="I2" s="72"/>
      <c r="J2" s="72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4" t="s">
        <v>1</v>
      </c>
      <c r="B4" s="101" t="s">
        <v>19</v>
      </c>
      <c r="C4" s="102"/>
      <c r="D4" s="102"/>
      <c r="E4" s="102"/>
      <c r="F4" s="102"/>
      <c r="G4" s="102"/>
      <c r="H4" s="103"/>
      <c r="I4" s="96" t="s">
        <v>42</v>
      </c>
      <c r="J4" s="97" t="s">
        <v>13</v>
      </c>
      <c r="K4" s="98"/>
      <c r="L4" s="99"/>
    </row>
    <row r="5" spans="1:12" ht="144.75" customHeight="1">
      <c r="A5" s="105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6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66"/>
      <c r="C9" s="66"/>
      <c r="D9" s="66"/>
      <c r="E9" s="66"/>
      <c r="F9" s="67"/>
      <c r="G9" s="67"/>
      <c r="H9" s="47">
        <f t="shared" si="0"/>
        <v>0</v>
      </c>
      <c r="I9" s="68"/>
      <c r="J9" s="31"/>
      <c r="K9" s="31"/>
      <c r="L9" s="28"/>
    </row>
    <row r="10" spans="1:12" ht="12.75" customHeight="1">
      <c r="A10" s="29">
        <v>4</v>
      </c>
      <c r="B10" s="22">
        <v>131.5</v>
      </c>
      <c r="C10" s="22"/>
      <c r="D10" s="22">
        <v>144.3</v>
      </c>
      <c r="E10" s="22"/>
      <c r="F10" s="44">
        <v>129.1</v>
      </c>
      <c r="G10" s="44">
        <v>15.2</v>
      </c>
      <c r="H10" s="47">
        <f t="shared" si="0"/>
        <v>275.8</v>
      </c>
      <c r="I10" s="48"/>
      <c r="J10" s="31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>
        <v>16</v>
      </c>
      <c r="C27" s="22">
        <v>16</v>
      </c>
      <c r="D27" s="22">
        <v>23</v>
      </c>
      <c r="E27" s="22">
        <v>23</v>
      </c>
      <c r="F27" s="44">
        <v>22</v>
      </c>
      <c r="G27" s="44">
        <v>1</v>
      </c>
      <c r="H27" s="47">
        <f t="shared" si="0"/>
        <v>39</v>
      </c>
      <c r="I27" s="48">
        <v>18</v>
      </c>
      <c r="J27" s="31">
        <v>18</v>
      </c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 aca="true" t="shared" si="1" ref="B38:J38">SUM(B7:B37)</f>
        <v>147.5</v>
      </c>
      <c r="C38" s="34">
        <f t="shared" si="1"/>
        <v>16</v>
      </c>
      <c r="D38" s="34">
        <f t="shared" si="1"/>
        <v>167.3</v>
      </c>
      <c r="E38" s="34">
        <f t="shared" si="1"/>
        <v>23</v>
      </c>
      <c r="F38" s="34">
        <f t="shared" si="1"/>
        <v>151.1</v>
      </c>
      <c r="G38" s="34">
        <f t="shared" si="1"/>
        <v>16.2</v>
      </c>
      <c r="H38" s="50">
        <f t="shared" si="1"/>
        <v>314.8</v>
      </c>
      <c r="I38" s="51">
        <f t="shared" si="1"/>
        <v>18</v>
      </c>
      <c r="J38" s="35">
        <f t="shared" si="1"/>
        <v>18</v>
      </c>
      <c r="K38" s="35"/>
      <c r="L38" s="35">
        <f>SUM(L7:L37)</f>
        <v>0</v>
      </c>
    </row>
    <row r="39" spans="1:12" ht="9.75" customHeight="1" hidden="1">
      <c r="A39" s="85"/>
      <c r="B39" s="86"/>
      <c r="C39" s="86"/>
      <c r="D39" s="86"/>
      <c r="E39" s="86"/>
      <c r="F39" s="86"/>
      <c r="G39" s="86"/>
      <c r="H39" s="86"/>
      <c r="I39" s="87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6" t="s">
        <v>20</v>
      </c>
      <c r="B41" s="107"/>
      <c r="C41" s="107"/>
      <c r="D41" s="107"/>
      <c r="E41" s="107"/>
      <c r="F41" s="107"/>
      <c r="G41" s="107"/>
      <c r="H41" s="108"/>
      <c r="I41" s="56">
        <v>1000</v>
      </c>
    </row>
    <row r="42" spans="1:9" ht="41.25" customHeight="1">
      <c r="A42" s="73" t="s">
        <v>21</v>
      </c>
      <c r="B42" s="73"/>
      <c r="C42" s="73"/>
      <c r="D42" s="73"/>
      <c r="E42" s="73"/>
      <c r="F42" s="73"/>
      <c r="G42" s="73"/>
      <c r="H42" s="73"/>
      <c r="I42" s="57">
        <v>1924.6</v>
      </c>
    </row>
    <row r="43" spans="1:9" ht="28.5" customHeight="1" hidden="1">
      <c r="A43" s="73"/>
      <c r="B43" s="73"/>
      <c r="C43" s="73"/>
      <c r="D43" s="73"/>
      <c r="E43" s="73"/>
      <c r="F43" s="73"/>
      <c r="G43" s="73"/>
      <c r="H43" s="73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0"/>
      <c r="B45" s="78" t="s">
        <v>22</v>
      </c>
      <c r="C45" s="78"/>
      <c r="D45" s="78"/>
      <c r="E45" s="78"/>
      <c r="F45" s="78"/>
      <c r="G45" s="78"/>
      <c r="H45" s="78"/>
      <c r="I45" s="62" t="s">
        <v>28</v>
      </c>
    </row>
    <row r="46" spans="1:9" ht="17.25" customHeight="1">
      <c r="A46" s="76"/>
      <c r="B46" s="7">
        <f aca="true" t="shared" si="2" ref="B46:G46">B48+B50</f>
        <v>109.2</v>
      </c>
      <c r="C46" s="7">
        <f t="shared" si="2"/>
        <v>30.8</v>
      </c>
      <c r="D46" s="7">
        <f t="shared" si="2"/>
        <v>123.4</v>
      </c>
      <c r="E46" s="7">
        <f t="shared" si="2"/>
        <v>23</v>
      </c>
      <c r="F46" s="7">
        <f t="shared" si="2"/>
        <v>108.9</v>
      </c>
      <c r="G46" s="7">
        <f t="shared" si="2"/>
        <v>14.5</v>
      </c>
      <c r="H46" s="7">
        <f>B46+D46</f>
        <v>232.6</v>
      </c>
      <c r="I46" s="7">
        <v>18.9</v>
      </c>
    </row>
    <row r="47" spans="1:9" ht="87.75" customHeight="1">
      <c r="A47" s="76"/>
      <c r="B47" s="71" t="s">
        <v>24</v>
      </c>
      <c r="C47" s="95"/>
      <c r="D47" s="95"/>
      <c r="E47" s="95"/>
      <c r="F47" s="95"/>
      <c r="G47" s="95"/>
      <c r="H47" s="95"/>
      <c r="I47" s="63" t="s">
        <v>27</v>
      </c>
    </row>
    <row r="48" spans="1:9" ht="17.25" customHeight="1">
      <c r="A48" s="76"/>
      <c r="B48" s="7">
        <v>109.2</v>
      </c>
      <c r="C48" s="7">
        <v>30.8</v>
      </c>
      <c r="D48" s="7">
        <v>123.4</v>
      </c>
      <c r="E48" s="7">
        <v>23</v>
      </c>
      <c r="F48" s="45">
        <v>108.9</v>
      </c>
      <c r="G48" s="45">
        <v>14.5</v>
      </c>
      <c r="H48" s="30">
        <f>B48+D48</f>
        <v>232.6</v>
      </c>
      <c r="I48" s="7">
        <v>18.9</v>
      </c>
    </row>
    <row r="49" spans="1:9" ht="77.25" customHeight="1">
      <c r="A49" s="76"/>
      <c r="B49" s="71" t="s">
        <v>33</v>
      </c>
      <c r="C49" s="95"/>
      <c r="D49" s="95"/>
      <c r="E49" s="95"/>
      <c r="F49" s="95"/>
      <c r="G49" s="95"/>
      <c r="H49" s="95"/>
      <c r="I49" s="39" t="s">
        <v>26</v>
      </c>
    </row>
    <row r="50" spans="1:9" ht="17.25" customHeight="1">
      <c r="A50" s="76"/>
      <c r="B50" s="7"/>
      <c r="C50" s="7"/>
      <c r="D50" s="7"/>
      <c r="E50" s="7"/>
      <c r="F50" s="45"/>
      <c r="G50" s="45"/>
      <c r="H50" s="30">
        <f>B50+D50</f>
        <v>0</v>
      </c>
      <c r="I50" s="40"/>
    </row>
    <row r="51" spans="1:9" ht="33.75" customHeight="1">
      <c r="A51" s="76"/>
      <c r="B51" s="93" t="s">
        <v>23</v>
      </c>
      <c r="C51" s="94"/>
      <c r="D51" s="94"/>
      <c r="E51" s="94"/>
      <c r="F51" s="94"/>
      <c r="G51" s="94"/>
      <c r="H51" s="94"/>
      <c r="I51" s="25" t="s">
        <v>32</v>
      </c>
    </row>
    <row r="52" spans="1:9" ht="17.25" customHeight="1">
      <c r="A52" s="76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88" t="s">
        <v>25</v>
      </c>
      <c r="B53" s="89"/>
      <c r="C53" s="89"/>
      <c r="D53" s="89"/>
      <c r="E53" s="89"/>
      <c r="F53" s="89"/>
      <c r="G53" s="89"/>
      <c r="H53" s="89"/>
      <c r="I53" s="41">
        <v>1066.8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92" t="s">
        <v>15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0" t="s">
        <v>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ht="12.7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22.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4"/>
  <sheetViews>
    <sheetView view="pageBreakPreview" zoomScale="75" zoomScaleSheetLayoutView="75" workbookViewId="0" topLeftCell="A37">
      <selection activeCell="I53" sqref="I53"/>
    </sheetView>
  </sheetViews>
  <sheetFormatPr defaultColWidth="9.1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1" ht="23.25" customHeight="1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4" t="s">
        <v>1</v>
      </c>
      <c r="B4" s="101" t="s">
        <v>19</v>
      </c>
      <c r="C4" s="102"/>
      <c r="D4" s="102"/>
      <c r="E4" s="102"/>
      <c r="F4" s="102"/>
      <c r="G4" s="102"/>
      <c r="H4" s="103"/>
      <c r="I4" s="96" t="s">
        <v>42</v>
      </c>
      <c r="J4" s="97" t="s">
        <v>13</v>
      </c>
      <c r="K4" s="98"/>
      <c r="L4" s="99"/>
    </row>
    <row r="5" spans="1:12" ht="144.75" customHeight="1">
      <c r="A5" s="105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6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48"/>
      <c r="J9" s="31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>
        <v>11.7</v>
      </c>
      <c r="J17" s="31">
        <v>10.8</v>
      </c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>
        <v>134.2</v>
      </c>
      <c r="C20" s="22"/>
      <c r="D20" s="22">
        <v>104.3</v>
      </c>
      <c r="E20" s="22"/>
      <c r="F20" s="44">
        <v>98.4</v>
      </c>
      <c r="G20" s="44">
        <v>5.9</v>
      </c>
      <c r="H20" s="47">
        <f t="shared" si="0"/>
        <v>238.5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>
        <v>22.5</v>
      </c>
      <c r="C32" s="22">
        <v>22.5</v>
      </c>
      <c r="D32" s="22">
        <v>25.4</v>
      </c>
      <c r="E32" s="22">
        <v>20</v>
      </c>
      <c r="F32" s="44">
        <v>25.4</v>
      </c>
      <c r="G32" s="44"/>
      <c r="H32" s="47">
        <f t="shared" si="0"/>
        <v>47.9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>SUM(B7:B37)</f>
        <v>156.7</v>
      </c>
      <c r="C38" s="34">
        <f>SUM(C7:C37)</f>
        <v>22.5</v>
      </c>
      <c r="D38" s="34">
        <f>SUM(D7:D37)</f>
        <v>129.7</v>
      </c>
      <c r="E38" s="34">
        <f>SUM(E7:E37)</f>
        <v>20</v>
      </c>
      <c r="F38" s="34">
        <v>98.9</v>
      </c>
      <c r="G38" s="34">
        <v>11.7</v>
      </c>
      <c r="H38" s="50">
        <f>SUM(H7:H37)</f>
        <v>286.4</v>
      </c>
      <c r="I38" s="51">
        <f>SUM(I7:I37)</f>
        <v>11.7</v>
      </c>
      <c r="J38" s="35">
        <f>SUM(J7:J37)</f>
        <v>10.8</v>
      </c>
      <c r="K38" s="35"/>
      <c r="L38" s="35">
        <f>SUM(L7:L37)</f>
        <v>0</v>
      </c>
    </row>
    <row r="39" spans="1:12" ht="9.75" customHeight="1" hidden="1">
      <c r="A39" s="85"/>
      <c r="B39" s="86"/>
      <c r="C39" s="86"/>
      <c r="D39" s="86"/>
      <c r="E39" s="86"/>
      <c r="F39" s="86"/>
      <c r="G39" s="86"/>
      <c r="H39" s="86"/>
      <c r="I39" s="87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6" t="s">
        <v>20</v>
      </c>
      <c r="B41" s="107"/>
      <c r="C41" s="107"/>
      <c r="D41" s="107"/>
      <c r="E41" s="107"/>
      <c r="F41" s="107"/>
      <c r="G41" s="107"/>
      <c r="H41" s="108"/>
      <c r="I41" s="56">
        <v>250</v>
      </c>
    </row>
    <row r="42" spans="1:9" ht="41.25" customHeight="1">
      <c r="A42" s="73" t="s">
        <v>21</v>
      </c>
      <c r="B42" s="73"/>
      <c r="C42" s="73"/>
      <c r="D42" s="73"/>
      <c r="E42" s="73"/>
      <c r="F42" s="73"/>
      <c r="G42" s="73"/>
      <c r="H42" s="73"/>
      <c r="I42" s="57">
        <v>221.5</v>
      </c>
    </row>
    <row r="43" spans="1:9" ht="28.5" customHeight="1" hidden="1">
      <c r="A43" s="73"/>
      <c r="B43" s="73"/>
      <c r="C43" s="73"/>
      <c r="D43" s="73"/>
      <c r="E43" s="73"/>
      <c r="F43" s="73"/>
      <c r="G43" s="73"/>
      <c r="H43" s="73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0"/>
      <c r="B45" s="78" t="s">
        <v>22</v>
      </c>
      <c r="C45" s="78"/>
      <c r="D45" s="78"/>
      <c r="E45" s="78"/>
      <c r="F45" s="78"/>
      <c r="G45" s="78"/>
      <c r="H45" s="78"/>
      <c r="I45" s="62" t="s">
        <v>28</v>
      </c>
    </row>
    <row r="46" spans="1:9" ht="17.25" customHeight="1">
      <c r="A46" s="76"/>
      <c r="B46" s="7">
        <f aca="true" t="shared" si="1" ref="B46:G46">B48+B50</f>
        <v>179.7</v>
      </c>
      <c r="C46" s="7">
        <f t="shared" si="1"/>
        <v>24</v>
      </c>
      <c r="D46" s="7">
        <f t="shared" si="1"/>
        <v>146</v>
      </c>
      <c r="E46" s="7">
        <f t="shared" si="1"/>
        <v>80.1</v>
      </c>
      <c r="F46" s="7">
        <f t="shared" si="1"/>
        <v>137.1</v>
      </c>
      <c r="G46" s="7">
        <f t="shared" si="1"/>
        <v>8.9</v>
      </c>
      <c r="H46" s="7">
        <f>B46+D46</f>
        <v>325.7</v>
      </c>
      <c r="I46" s="7">
        <v>11.7</v>
      </c>
    </row>
    <row r="47" spans="1:9" ht="87.75" customHeight="1">
      <c r="A47" s="76"/>
      <c r="B47" s="71" t="s">
        <v>24</v>
      </c>
      <c r="C47" s="95"/>
      <c r="D47" s="95"/>
      <c r="E47" s="95"/>
      <c r="F47" s="95"/>
      <c r="G47" s="95"/>
      <c r="H47" s="95"/>
      <c r="I47" s="63" t="s">
        <v>27</v>
      </c>
    </row>
    <row r="48" spans="1:9" ht="17.25" customHeight="1">
      <c r="A48" s="76"/>
      <c r="B48" s="7"/>
      <c r="C48" s="7"/>
      <c r="D48" s="7">
        <v>38</v>
      </c>
      <c r="E48" s="7">
        <v>19.9</v>
      </c>
      <c r="F48" s="45">
        <v>38</v>
      </c>
      <c r="G48" s="45"/>
      <c r="H48" s="30">
        <f>B48+D48</f>
        <v>38</v>
      </c>
      <c r="I48" s="7"/>
    </row>
    <row r="49" spans="1:9" ht="77.25" customHeight="1">
      <c r="A49" s="76"/>
      <c r="B49" s="71" t="s">
        <v>33</v>
      </c>
      <c r="C49" s="95"/>
      <c r="D49" s="95"/>
      <c r="E49" s="95"/>
      <c r="F49" s="95"/>
      <c r="G49" s="95"/>
      <c r="H49" s="95"/>
      <c r="I49" s="39" t="s">
        <v>26</v>
      </c>
    </row>
    <row r="50" spans="1:9" ht="17.25" customHeight="1">
      <c r="A50" s="76"/>
      <c r="B50" s="7">
        <v>179.7</v>
      </c>
      <c r="C50" s="7">
        <v>24</v>
      </c>
      <c r="D50" s="7">
        <v>108</v>
      </c>
      <c r="E50" s="7">
        <v>60.2</v>
      </c>
      <c r="F50" s="45">
        <v>99.1</v>
      </c>
      <c r="G50" s="45">
        <v>8.9</v>
      </c>
      <c r="H50" s="30">
        <f>B50+D50</f>
        <v>287.7</v>
      </c>
      <c r="I50" s="40" t="s">
        <v>57</v>
      </c>
    </row>
    <row r="51" spans="1:9" ht="33.75" customHeight="1">
      <c r="A51" s="76"/>
      <c r="B51" s="93" t="s">
        <v>23</v>
      </c>
      <c r="C51" s="94"/>
      <c r="D51" s="94"/>
      <c r="E51" s="94"/>
      <c r="F51" s="94"/>
      <c r="G51" s="94"/>
      <c r="H51" s="94"/>
      <c r="I51" s="25" t="s">
        <v>32</v>
      </c>
    </row>
    <row r="52" spans="1:9" ht="17.25" customHeight="1">
      <c r="A52" s="76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88" t="s">
        <v>25</v>
      </c>
      <c r="B53" s="89"/>
      <c r="C53" s="89"/>
      <c r="D53" s="89"/>
      <c r="E53" s="89"/>
      <c r="F53" s="89"/>
      <c r="G53" s="89"/>
      <c r="H53" s="89"/>
      <c r="I53" s="41">
        <v>187.9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92" t="s">
        <v>15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0" t="s">
        <v>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ht="12.7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22.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4"/>
  <sheetViews>
    <sheetView view="pageBreakPreview" zoomScale="75" zoomScaleSheetLayoutView="75" workbookViewId="0" topLeftCell="A38">
      <selection activeCell="I53" sqref="I53"/>
    </sheetView>
  </sheetViews>
  <sheetFormatPr defaultColWidth="9.1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1" ht="23.25" customHeight="1">
      <c r="A2" s="72" t="s">
        <v>51</v>
      </c>
      <c r="B2" s="72"/>
      <c r="C2" s="72"/>
      <c r="D2" s="72"/>
      <c r="E2" s="72"/>
      <c r="F2" s="72"/>
      <c r="G2" s="72"/>
      <c r="H2" s="72"/>
      <c r="I2" s="72"/>
      <c r="J2" s="72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4" t="s">
        <v>1</v>
      </c>
      <c r="B4" s="101" t="s">
        <v>19</v>
      </c>
      <c r="C4" s="102"/>
      <c r="D4" s="102"/>
      <c r="E4" s="102"/>
      <c r="F4" s="102"/>
      <c r="G4" s="102"/>
      <c r="H4" s="103"/>
      <c r="I4" s="96" t="s">
        <v>42</v>
      </c>
      <c r="J4" s="97" t="s">
        <v>13</v>
      </c>
      <c r="K4" s="98"/>
      <c r="L4" s="99"/>
    </row>
    <row r="5" spans="1:12" ht="144.75" customHeight="1">
      <c r="A5" s="105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6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22">
        <v>105.9</v>
      </c>
      <c r="C9" s="22"/>
      <c r="D9" s="22">
        <v>194.2</v>
      </c>
      <c r="E9" s="22"/>
      <c r="F9" s="44">
        <v>183.9</v>
      </c>
      <c r="G9" s="44">
        <v>10.3</v>
      </c>
      <c r="H9" s="47">
        <f t="shared" si="0"/>
        <v>300.1</v>
      </c>
      <c r="I9" s="48"/>
      <c r="J9" s="31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>
        <v>30</v>
      </c>
      <c r="C24" s="22">
        <v>30</v>
      </c>
      <c r="D24" s="22">
        <v>70.1</v>
      </c>
      <c r="E24" s="22">
        <v>70.1</v>
      </c>
      <c r="F24" s="44">
        <v>69.1</v>
      </c>
      <c r="G24" s="44">
        <v>1</v>
      </c>
      <c r="H24" s="47">
        <f t="shared" si="0"/>
        <v>100.1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>SUM(B7:B37)</f>
        <v>135.9</v>
      </c>
      <c r="C38" s="34">
        <f>SUM(C7:C37)</f>
        <v>30</v>
      </c>
      <c r="D38" s="34">
        <f>SUM(D7:D37)</f>
        <v>264.3</v>
      </c>
      <c r="E38" s="34">
        <f>SUM(E7:E37)</f>
        <v>70.1</v>
      </c>
      <c r="F38" s="34">
        <f>SUM(F7:F37)</f>
        <v>253</v>
      </c>
      <c r="G38" s="34"/>
      <c r="H38" s="50">
        <f>SUM(H7:H37)</f>
        <v>400.2</v>
      </c>
      <c r="I38" s="51">
        <f>SUM(I7:I37)</f>
        <v>0</v>
      </c>
      <c r="J38" s="35">
        <f>SUM(J7:J37)</f>
        <v>0</v>
      </c>
      <c r="K38" s="35"/>
      <c r="L38" s="35">
        <f>SUM(L7:L37)</f>
        <v>0</v>
      </c>
    </row>
    <row r="39" spans="1:12" ht="9.75" customHeight="1" hidden="1">
      <c r="A39" s="85"/>
      <c r="B39" s="86"/>
      <c r="C39" s="86"/>
      <c r="D39" s="86"/>
      <c r="E39" s="86"/>
      <c r="F39" s="86"/>
      <c r="G39" s="86"/>
      <c r="H39" s="86"/>
      <c r="I39" s="87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6" t="s">
        <v>20</v>
      </c>
      <c r="B41" s="107"/>
      <c r="C41" s="107"/>
      <c r="D41" s="107"/>
      <c r="E41" s="107"/>
      <c r="F41" s="107"/>
      <c r="G41" s="107"/>
      <c r="H41" s="108"/>
      <c r="I41" s="56">
        <v>800</v>
      </c>
    </row>
    <row r="42" spans="1:9" ht="41.25" customHeight="1">
      <c r="A42" s="73" t="s">
        <v>21</v>
      </c>
      <c r="B42" s="73"/>
      <c r="C42" s="73"/>
      <c r="D42" s="73"/>
      <c r="E42" s="73"/>
      <c r="F42" s="73"/>
      <c r="G42" s="73"/>
      <c r="H42" s="73"/>
      <c r="I42" s="57">
        <v>956.1</v>
      </c>
    </row>
    <row r="43" spans="1:9" ht="28.5" customHeight="1" hidden="1">
      <c r="A43" s="73"/>
      <c r="B43" s="73"/>
      <c r="C43" s="73"/>
      <c r="D43" s="73"/>
      <c r="E43" s="73"/>
      <c r="F43" s="73"/>
      <c r="G43" s="73"/>
      <c r="H43" s="73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0"/>
      <c r="B45" s="78" t="s">
        <v>22</v>
      </c>
      <c r="C45" s="78"/>
      <c r="D45" s="78"/>
      <c r="E45" s="78"/>
      <c r="F45" s="78"/>
      <c r="G45" s="78"/>
      <c r="H45" s="78"/>
      <c r="I45" s="62" t="s">
        <v>28</v>
      </c>
    </row>
    <row r="46" spans="1:9" ht="17.25" customHeight="1">
      <c r="A46" s="76"/>
      <c r="B46" s="7">
        <f aca="true" t="shared" si="1" ref="B46:G46">B48+B50</f>
        <v>110.6</v>
      </c>
      <c r="C46" s="7">
        <f t="shared" si="1"/>
        <v>27</v>
      </c>
      <c r="D46" s="7">
        <f t="shared" si="1"/>
        <v>246.4</v>
      </c>
      <c r="E46" s="7">
        <f t="shared" si="1"/>
        <v>57.1</v>
      </c>
      <c r="F46" s="7">
        <f t="shared" si="1"/>
        <v>241.7</v>
      </c>
      <c r="G46" s="7">
        <f t="shared" si="1"/>
        <v>4.7</v>
      </c>
      <c r="H46" s="7">
        <f>B46+D46</f>
        <v>357</v>
      </c>
      <c r="I46" s="7">
        <v>0</v>
      </c>
    </row>
    <row r="47" spans="1:9" ht="87.75" customHeight="1">
      <c r="A47" s="76"/>
      <c r="B47" s="71" t="s">
        <v>24</v>
      </c>
      <c r="C47" s="95"/>
      <c r="D47" s="95"/>
      <c r="E47" s="95"/>
      <c r="F47" s="95"/>
      <c r="G47" s="95"/>
      <c r="H47" s="95"/>
      <c r="I47" s="63" t="s">
        <v>27</v>
      </c>
    </row>
    <row r="48" spans="1:9" ht="17.25" customHeight="1">
      <c r="A48" s="76"/>
      <c r="B48" s="7">
        <v>110.6</v>
      </c>
      <c r="C48" s="7">
        <v>27</v>
      </c>
      <c r="D48" s="7">
        <v>246.4</v>
      </c>
      <c r="E48" s="7">
        <v>57.1</v>
      </c>
      <c r="F48" s="45">
        <v>241.7</v>
      </c>
      <c r="G48" s="45">
        <v>4.7</v>
      </c>
      <c r="H48" s="30">
        <f>B48+D48</f>
        <v>357</v>
      </c>
      <c r="I48" s="7">
        <v>0</v>
      </c>
    </row>
    <row r="49" spans="1:9" ht="77.25" customHeight="1">
      <c r="A49" s="76"/>
      <c r="B49" s="71" t="s">
        <v>33</v>
      </c>
      <c r="C49" s="95"/>
      <c r="D49" s="95"/>
      <c r="E49" s="95"/>
      <c r="F49" s="95"/>
      <c r="G49" s="95"/>
      <c r="H49" s="95"/>
      <c r="I49" s="39" t="s">
        <v>26</v>
      </c>
    </row>
    <row r="50" spans="1:9" ht="17.25" customHeight="1">
      <c r="A50" s="76"/>
      <c r="B50" s="7"/>
      <c r="C50" s="7"/>
      <c r="D50" s="7"/>
      <c r="E50" s="7"/>
      <c r="F50" s="45"/>
      <c r="G50" s="45"/>
      <c r="H50" s="30">
        <f>B50+D50</f>
        <v>0</v>
      </c>
      <c r="I50" s="40"/>
    </row>
    <row r="51" spans="1:9" ht="33.75" customHeight="1">
      <c r="A51" s="76"/>
      <c r="B51" s="93" t="s">
        <v>23</v>
      </c>
      <c r="C51" s="94"/>
      <c r="D51" s="94"/>
      <c r="E51" s="94"/>
      <c r="F51" s="94"/>
      <c r="G51" s="94"/>
      <c r="H51" s="94"/>
      <c r="I51" s="25" t="s">
        <v>32</v>
      </c>
    </row>
    <row r="52" spans="1:9" ht="17.25" customHeight="1">
      <c r="A52" s="76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88" t="s">
        <v>25</v>
      </c>
      <c r="B53" s="89"/>
      <c r="C53" s="89"/>
      <c r="D53" s="89"/>
      <c r="E53" s="89"/>
      <c r="F53" s="89"/>
      <c r="G53" s="89"/>
      <c r="H53" s="89"/>
      <c r="I53" s="41">
        <v>230.1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92" t="s">
        <v>15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0" t="s">
        <v>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ht="12.7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22.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4"/>
  <sheetViews>
    <sheetView view="pageBreakPreview" zoomScale="75" zoomScaleSheetLayoutView="75" workbookViewId="0" topLeftCell="A38">
      <selection activeCell="J49" sqref="J49"/>
    </sheetView>
  </sheetViews>
  <sheetFormatPr defaultColWidth="9.1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2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1" ht="23.25" customHeight="1">
      <c r="A2" s="72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4" t="s">
        <v>1</v>
      </c>
      <c r="B4" s="101" t="s">
        <v>19</v>
      </c>
      <c r="C4" s="102"/>
      <c r="D4" s="102"/>
      <c r="E4" s="102"/>
      <c r="F4" s="102"/>
      <c r="G4" s="102"/>
      <c r="H4" s="103"/>
      <c r="I4" s="96" t="s">
        <v>42</v>
      </c>
      <c r="J4" s="97" t="s">
        <v>13</v>
      </c>
      <c r="K4" s="98"/>
      <c r="L4" s="99"/>
    </row>
    <row r="5" spans="1:12" ht="144.75" customHeight="1">
      <c r="A5" s="105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6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>
        <v>43.2</v>
      </c>
      <c r="C8" s="22"/>
      <c r="D8" s="22">
        <v>97.5</v>
      </c>
      <c r="E8" s="22"/>
      <c r="F8" s="44">
        <v>86</v>
      </c>
      <c r="G8" s="44">
        <v>11.5</v>
      </c>
      <c r="H8" s="47">
        <f t="shared" si="0"/>
        <v>140.7</v>
      </c>
      <c r="I8" s="48"/>
      <c r="J8" s="31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48"/>
      <c r="J9" s="31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>
        <v>7.9</v>
      </c>
      <c r="C23" s="22">
        <v>7.9</v>
      </c>
      <c r="D23" s="22">
        <v>24.8</v>
      </c>
      <c r="E23" s="22">
        <v>24.8</v>
      </c>
      <c r="F23" s="44">
        <v>24.8</v>
      </c>
      <c r="G23" s="44"/>
      <c r="H23" s="47">
        <f t="shared" si="0"/>
        <v>32.7</v>
      </c>
      <c r="I23" s="48">
        <v>6.3</v>
      </c>
      <c r="J23" s="31">
        <v>6.3</v>
      </c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 aca="true" t="shared" si="1" ref="B38:J38">SUM(B7:B37)</f>
        <v>51.1</v>
      </c>
      <c r="C38" s="34">
        <f t="shared" si="1"/>
        <v>7.9</v>
      </c>
      <c r="D38" s="34">
        <f t="shared" si="1"/>
        <v>122.3</v>
      </c>
      <c r="E38" s="34">
        <f t="shared" si="1"/>
        <v>24.8</v>
      </c>
      <c r="F38" s="34">
        <f t="shared" si="1"/>
        <v>110.8</v>
      </c>
      <c r="G38" s="34">
        <f>SUM(G7:G37)</f>
        <v>11.5</v>
      </c>
      <c r="H38" s="50">
        <f t="shared" si="1"/>
        <v>173.4</v>
      </c>
      <c r="I38" s="51">
        <f t="shared" si="1"/>
        <v>6.3</v>
      </c>
      <c r="J38" s="35">
        <f t="shared" si="1"/>
        <v>6.3</v>
      </c>
      <c r="K38" s="35"/>
      <c r="L38" s="35">
        <f>SUM(L7:L37)</f>
        <v>0</v>
      </c>
    </row>
    <row r="39" spans="1:12" ht="9.75" customHeight="1" hidden="1">
      <c r="A39" s="85"/>
      <c r="B39" s="86"/>
      <c r="C39" s="86"/>
      <c r="D39" s="86"/>
      <c r="E39" s="86"/>
      <c r="F39" s="86"/>
      <c r="G39" s="86"/>
      <c r="H39" s="86"/>
      <c r="I39" s="87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6" t="s">
        <v>20</v>
      </c>
      <c r="B41" s="107"/>
      <c r="C41" s="107"/>
      <c r="D41" s="107"/>
      <c r="E41" s="107"/>
      <c r="F41" s="107"/>
      <c r="G41" s="107"/>
      <c r="H41" s="108"/>
      <c r="I41" s="56">
        <v>50</v>
      </c>
    </row>
    <row r="42" spans="1:9" ht="41.25" customHeight="1">
      <c r="A42" s="73" t="s">
        <v>21</v>
      </c>
      <c r="B42" s="73"/>
      <c r="C42" s="73"/>
      <c r="D42" s="73"/>
      <c r="E42" s="73"/>
      <c r="F42" s="73"/>
      <c r="G42" s="73"/>
      <c r="H42" s="73"/>
      <c r="I42" s="57">
        <v>21</v>
      </c>
    </row>
    <row r="43" spans="1:9" ht="28.5" customHeight="1" hidden="1">
      <c r="A43" s="73"/>
      <c r="B43" s="73"/>
      <c r="C43" s="73"/>
      <c r="D43" s="73"/>
      <c r="E43" s="73"/>
      <c r="F43" s="73"/>
      <c r="G43" s="73"/>
      <c r="H43" s="73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0"/>
      <c r="B45" s="78" t="s">
        <v>22</v>
      </c>
      <c r="C45" s="78"/>
      <c r="D45" s="78"/>
      <c r="E45" s="78"/>
      <c r="F45" s="78"/>
      <c r="G45" s="78"/>
      <c r="H45" s="78"/>
      <c r="I45" s="62" t="s">
        <v>28</v>
      </c>
    </row>
    <row r="46" spans="1:9" ht="17.25" customHeight="1">
      <c r="A46" s="76"/>
      <c r="B46" s="7">
        <f aca="true" t="shared" si="2" ref="B46:G46">B48+B50</f>
        <v>49.8</v>
      </c>
      <c r="C46" s="7">
        <f t="shared" si="2"/>
        <v>0</v>
      </c>
      <c r="D46" s="7">
        <f t="shared" si="2"/>
        <v>87</v>
      </c>
      <c r="E46" s="7">
        <f t="shared" si="2"/>
        <v>25.2</v>
      </c>
      <c r="F46" s="7">
        <f t="shared" si="2"/>
        <v>98.5</v>
      </c>
      <c r="G46" s="7">
        <f t="shared" si="2"/>
        <v>11.5</v>
      </c>
      <c r="H46" s="7">
        <f>B46+D46</f>
        <v>136.8</v>
      </c>
      <c r="I46" s="7"/>
    </row>
    <row r="47" spans="1:9" ht="87.75" customHeight="1">
      <c r="A47" s="76"/>
      <c r="B47" s="71" t="s">
        <v>24</v>
      </c>
      <c r="C47" s="95"/>
      <c r="D47" s="95"/>
      <c r="E47" s="95"/>
      <c r="F47" s="95"/>
      <c r="G47" s="95"/>
      <c r="H47" s="95"/>
      <c r="I47" s="63" t="s">
        <v>27</v>
      </c>
    </row>
    <row r="48" spans="1:9" ht="17.25" customHeight="1">
      <c r="A48" s="76"/>
      <c r="B48" s="7">
        <v>29.4</v>
      </c>
      <c r="C48" s="7"/>
      <c r="D48" s="7">
        <v>12.1</v>
      </c>
      <c r="E48" s="7">
        <v>11.3</v>
      </c>
      <c r="F48" s="45">
        <v>12.1</v>
      </c>
      <c r="G48" s="65"/>
      <c r="H48" s="30">
        <f>B48+D48</f>
        <v>41.5</v>
      </c>
      <c r="I48" s="7"/>
    </row>
    <row r="49" spans="1:9" ht="77.25" customHeight="1">
      <c r="A49" s="76"/>
      <c r="B49" s="71" t="s">
        <v>33</v>
      </c>
      <c r="C49" s="95"/>
      <c r="D49" s="95"/>
      <c r="E49" s="95"/>
      <c r="F49" s="95"/>
      <c r="G49" s="95"/>
      <c r="H49" s="95"/>
      <c r="I49" s="39" t="s">
        <v>26</v>
      </c>
    </row>
    <row r="50" spans="1:9" ht="17.25" customHeight="1">
      <c r="A50" s="76"/>
      <c r="B50" s="7">
        <v>20.4</v>
      </c>
      <c r="C50" s="7"/>
      <c r="D50" s="7">
        <v>74.9</v>
      </c>
      <c r="E50" s="7">
        <v>13.9</v>
      </c>
      <c r="F50" s="45">
        <v>86.4</v>
      </c>
      <c r="G50" s="45">
        <v>11.5</v>
      </c>
      <c r="H50" s="30">
        <f>B50+D50</f>
        <v>95.3</v>
      </c>
      <c r="I50" s="40"/>
    </row>
    <row r="51" spans="1:9" ht="33.75" customHeight="1">
      <c r="A51" s="76"/>
      <c r="B51" s="93" t="s">
        <v>23</v>
      </c>
      <c r="C51" s="94"/>
      <c r="D51" s="94"/>
      <c r="E51" s="94"/>
      <c r="F51" s="94"/>
      <c r="G51" s="94"/>
      <c r="H51" s="94"/>
      <c r="I51" s="25" t="s">
        <v>32</v>
      </c>
    </row>
    <row r="52" spans="1:9" ht="17.25" customHeight="1">
      <c r="A52" s="76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88" t="s">
        <v>25</v>
      </c>
      <c r="B53" s="89"/>
      <c r="C53" s="89"/>
      <c r="D53" s="89"/>
      <c r="E53" s="89"/>
      <c r="F53" s="89"/>
      <c r="G53" s="89"/>
      <c r="H53" s="89"/>
      <c r="I53" s="41">
        <v>57.2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92" t="s">
        <v>15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0" t="s">
        <v>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ht="12.7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22.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4"/>
  <sheetViews>
    <sheetView view="pageBreakPreview" zoomScale="75" zoomScaleSheetLayoutView="75" workbookViewId="0" topLeftCell="A35">
      <selection activeCell="K52" sqref="K52"/>
    </sheetView>
  </sheetViews>
  <sheetFormatPr defaultColWidth="9.1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2" t="s">
        <v>59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1" ht="23.25" customHeight="1">
      <c r="A2" s="72" t="s">
        <v>43</v>
      </c>
      <c r="B2" s="72"/>
      <c r="C2" s="72"/>
      <c r="D2" s="72"/>
      <c r="E2" s="72"/>
      <c r="F2" s="72"/>
      <c r="G2" s="72"/>
      <c r="H2" s="72"/>
      <c r="I2" s="72"/>
      <c r="J2" s="72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4" t="s">
        <v>1</v>
      </c>
      <c r="B4" s="101" t="s">
        <v>19</v>
      </c>
      <c r="C4" s="102"/>
      <c r="D4" s="102"/>
      <c r="E4" s="102"/>
      <c r="F4" s="102"/>
      <c r="G4" s="102"/>
      <c r="H4" s="103"/>
      <c r="I4" s="96" t="s">
        <v>42</v>
      </c>
      <c r="J4" s="97" t="s">
        <v>13</v>
      </c>
      <c r="K4" s="98"/>
      <c r="L4" s="99"/>
    </row>
    <row r="5" spans="1:12" ht="144.75" customHeight="1">
      <c r="A5" s="105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6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48"/>
      <c r="J9" s="31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>
        <v>39</v>
      </c>
      <c r="C11" s="22"/>
      <c r="D11" s="22">
        <v>48</v>
      </c>
      <c r="E11" s="22"/>
      <c r="F11" s="44">
        <v>40</v>
      </c>
      <c r="G11" s="44">
        <v>8</v>
      </c>
      <c r="H11" s="47">
        <f t="shared" si="0"/>
        <v>87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>
        <v>25</v>
      </c>
      <c r="C24" s="22">
        <v>25</v>
      </c>
      <c r="D24" s="22">
        <v>21</v>
      </c>
      <c r="E24" s="22">
        <v>21</v>
      </c>
      <c r="F24" s="44">
        <v>10</v>
      </c>
      <c r="G24" s="44">
        <v>11</v>
      </c>
      <c r="H24" s="47">
        <f t="shared" si="0"/>
        <v>46</v>
      </c>
      <c r="I24" s="48">
        <v>6.3</v>
      </c>
      <c r="J24" s="31">
        <v>6.3</v>
      </c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>SUM(B7:B37)</f>
        <v>64</v>
      </c>
      <c r="C38" s="34">
        <f>SUM(C7:C37)</f>
        <v>25</v>
      </c>
      <c r="D38" s="34">
        <f>SUM(D7:D37)</f>
        <v>69</v>
      </c>
      <c r="E38" s="34">
        <f>SUM(E7:E37)</f>
        <v>21</v>
      </c>
      <c r="F38" s="34"/>
      <c r="G38" s="34"/>
      <c r="H38" s="50">
        <f>SUM(H7:H37)</f>
        <v>133</v>
      </c>
      <c r="I38" s="51">
        <f>SUM(I7:I37)</f>
        <v>6.3</v>
      </c>
      <c r="J38" s="35">
        <f>SUM(J7:J37)</f>
        <v>6.3</v>
      </c>
      <c r="K38" s="35"/>
      <c r="L38" s="35">
        <f>SUM(L7:L37)</f>
        <v>0</v>
      </c>
    </row>
    <row r="39" spans="1:12" ht="9.75" customHeight="1" hidden="1">
      <c r="A39" s="85"/>
      <c r="B39" s="86"/>
      <c r="C39" s="86"/>
      <c r="D39" s="86"/>
      <c r="E39" s="86"/>
      <c r="F39" s="86"/>
      <c r="G39" s="86"/>
      <c r="H39" s="86"/>
      <c r="I39" s="87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6" t="s">
        <v>20</v>
      </c>
      <c r="B41" s="107"/>
      <c r="C41" s="107"/>
      <c r="D41" s="107"/>
      <c r="E41" s="107"/>
      <c r="F41" s="107"/>
      <c r="G41" s="107"/>
      <c r="H41" s="108"/>
      <c r="I41" s="56">
        <v>50</v>
      </c>
    </row>
    <row r="42" spans="1:9" ht="41.25" customHeight="1">
      <c r="A42" s="73" t="s">
        <v>21</v>
      </c>
      <c r="B42" s="73"/>
      <c r="C42" s="73"/>
      <c r="D42" s="73"/>
      <c r="E42" s="73"/>
      <c r="F42" s="73"/>
      <c r="G42" s="73"/>
      <c r="H42" s="73"/>
      <c r="I42" s="57">
        <v>213.6</v>
      </c>
    </row>
    <row r="43" spans="1:9" ht="28.5" customHeight="1" hidden="1">
      <c r="A43" s="73"/>
      <c r="B43" s="73"/>
      <c r="C43" s="73"/>
      <c r="D43" s="73"/>
      <c r="E43" s="73"/>
      <c r="F43" s="73"/>
      <c r="G43" s="73"/>
      <c r="H43" s="73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0"/>
      <c r="B45" s="78" t="s">
        <v>22</v>
      </c>
      <c r="C45" s="78"/>
      <c r="D45" s="78"/>
      <c r="E45" s="78"/>
      <c r="F45" s="78"/>
      <c r="G45" s="78"/>
      <c r="H45" s="78"/>
      <c r="I45" s="62" t="s">
        <v>28</v>
      </c>
    </row>
    <row r="46" spans="1:9" ht="17.25" customHeight="1">
      <c r="A46" s="76"/>
      <c r="B46" s="7">
        <f aca="true" t="shared" si="1" ref="B46:G46">B48+B50</f>
        <v>72.5</v>
      </c>
      <c r="C46" s="7">
        <f t="shared" si="1"/>
        <v>14.1</v>
      </c>
      <c r="D46" s="7">
        <f t="shared" si="1"/>
        <v>152.7</v>
      </c>
      <c r="E46" s="7">
        <f t="shared" si="1"/>
        <v>40</v>
      </c>
      <c r="F46" s="7">
        <f t="shared" si="1"/>
        <v>137.7</v>
      </c>
      <c r="G46" s="7">
        <f t="shared" si="1"/>
        <v>15</v>
      </c>
      <c r="H46" s="7">
        <f>B46+D46</f>
        <v>225.2</v>
      </c>
      <c r="I46" s="7">
        <v>7.2</v>
      </c>
    </row>
    <row r="47" spans="1:9" ht="87.75" customHeight="1">
      <c r="A47" s="76"/>
      <c r="B47" s="71" t="s">
        <v>24</v>
      </c>
      <c r="C47" s="95"/>
      <c r="D47" s="95"/>
      <c r="E47" s="95"/>
      <c r="F47" s="95"/>
      <c r="G47" s="95"/>
      <c r="H47" s="95"/>
      <c r="I47" s="63" t="s">
        <v>27</v>
      </c>
    </row>
    <row r="48" spans="1:9" ht="17.25" customHeight="1">
      <c r="A48" s="76"/>
      <c r="B48" s="7">
        <v>0</v>
      </c>
      <c r="C48" s="7">
        <v>0</v>
      </c>
      <c r="D48" s="7">
        <v>31.4</v>
      </c>
      <c r="E48" s="7"/>
      <c r="F48" s="45">
        <v>31.4</v>
      </c>
      <c r="G48" s="45"/>
      <c r="H48" s="30">
        <f>B48+D48</f>
        <v>31.4</v>
      </c>
      <c r="I48" s="7"/>
    </row>
    <row r="49" spans="1:9" ht="77.25" customHeight="1">
      <c r="A49" s="76"/>
      <c r="B49" s="71" t="s">
        <v>33</v>
      </c>
      <c r="C49" s="95"/>
      <c r="D49" s="95"/>
      <c r="E49" s="95"/>
      <c r="F49" s="95"/>
      <c r="G49" s="95"/>
      <c r="H49" s="95"/>
      <c r="I49" s="39" t="s">
        <v>26</v>
      </c>
    </row>
    <row r="50" spans="1:9" ht="17.25" customHeight="1">
      <c r="A50" s="76"/>
      <c r="B50" s="7">
        <v>72.5</v>
      </c>
      <c r="C50" s="7">
        <v>14.1</v>
      </c>
      <c r="D50" s="7">
        <v>121.3</v>
      </c>
      <c r="E50" s="7">
        <v>40</v>
      </c>
      <c r="F50" s="45">
        <v>106.3</v>
      </c>
      <c r="G50" s="45">
        <v>15</v>
      </c>
      <c r="H50" s="30">
        <f>B50+D50</f>
        <v>193.8</v>
      </c>
      <c r="I50" s="40" t="s">
        <v>55</v>
      </c>
    </row>
    <row r="51" spans="1:9" ht="33.75" customHeight="1">
      <c r="A51" s="76"/>
      <c r="B51" s="93" t="s">
        <v>23</v>
      </c>
      <c r="C51" s="94"/>
      <c r="D51" s="94"/>
      <c r="E51" s="94"/>
      <c r="F51" s="94"/>
      <c r="G51" s="94"/>
      <c r="H51" s="94"/>
      <c r="I51" s="25" t="s">
        <v>32</v>
      </c>
    </row>
    <row r="52" spans="1:9" ht="17.25" customHeight="1">
      <c r="A52" s="76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88" t="s">
        <v>25</v>
      </c>
      <c r="B53" s="89"/>
      <c r="C53" s="89"/>
      <c r="D53" s="89"/>
      <c r="E53" s="89"/>
      <c r="F53" s="89"/>
      <c r="G53" s="89"/>
      <c r="H53" s="89"/>
      <c r="I53" s="41">
        <v>149.9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92" t="s">
        <v>15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0" t="s">
        <v>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ht="12.7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22.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4"/>
  <sheetViews>
    <sheetView view="pageBreakPreview" zoomScale="75" zoomScaleSheetLayoutView="75" workbookViewId="0" topLeftCell="A38">
      <selection activeCell="J53" sqref="J53"/>
    </sheetView>
  </sheetViews>
  <sheetFormatPr defaultColWidth="9.1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1" ht="23.25" customHeight="1">
      <c r="A2" s="72" t="s">
        <v>52</v>
      </c>
      <c r="B2" s="72"/>
      <c r="C2" s="72"/>
      <c r="D2" s="72"/>
      <c r="E2" s="72"/>
      <c r="F2" s="72"/>
      <c r="G2" s="72"/>
      <c r="H2" s="72"/>
      <c r="I2" s="72"/>
      <c r="J2" s="72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4" t="s">
        <v>1</v>
      </c>
      <c r="B4" s="101" t="s">
        <v>19</v>
      </c>
      <c r="C4" s="102"/>
      <c r="D4" s="102"/>
      <c r="E4" s="102"/>
      <c r="F4" s="102"/>
      <c r="G4" s="102"/>
      <c r="H4" s="103"/>
      <c r="I4" s="96" t="s">
        <v>42</v>
      </c>
      <c r="J4" s="97" t="s">
        <v>13</v>
      </c>
      <c r="K4" s="98"/>
      <c r="L4" s="99"/>
    </row>
    <row r="5" spans="1:12" ht="144.75" customHeight="1">
      <c r="A5" s="105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6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48"/>
      <c r="J9" s="31"/>
      <c r="K9" s="31"/>
      <c r="L9" s="28"/>
    </row>
    <row r="10" spans="1:12" ht="12.75" customHeight="1">
      <c r="A10" s="29">
        <v>4</v>
      </c>
      <c r="B10" s="22">
        <v>25.3</v>
      </c>
      <c r="C10" s="22"/>
      <c r="D10" s="22">
        <v>68.5</v>
      </c>
      <c r="E10" s="22"/>
      <c r="F10" s="44">
        <v>52.4</v>
      </c>
      <c r="G10" s="44">
        <v>16.1</v>
      </c>
      <c r="H10" s="47">
        <f t="shared" si="0"/>
        <v>93.8</v>
      </c>
      <c r="I10" s="48"/>
      <c r="J10" s="31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>
        <v>7</v>
      </c>
      <c r="C24" s="22">
        <v>7</v>
      </c>
      <c r="D24" s="22">
        <v>24</v>
      </c>
      <c r="E24" s="22">
        <v>24</v>
      </c>
      <c r="F24" s="44">
        <v>14</v>
      </c>
      <c r="G24" s="44">
        <v>10</v>
      </c>
      <c r="H24" s="47">
        <f t="shared" si="0"/>
        <v>31</v>
      </c>
      <c r="I24" s="48">
        <v>5.8</v>
      </c>
      <c r="J24" s="31">
        <v>5.8</v>
      </c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 aca="true" t="shared" si="1" ref="B38:J38">SUM(B7:B37)</f>
        <v>32.3</v>
      </c>
      <c r="C38" s="34">
        <f t="shared" si="1"/>
        <v>7</v>
      </c>
      <c r="D38" s="34">
        <f t="shared" si="1"/>
        <v>92.5</v>
      </c>
      <c r="E38" s="34">
        <f t="shared" si="1"/>
        <v>24</v>
      </c>
      <c r="F38" s="34">
        <f t="shared" si="1"/>
        <v>66.4</v>
      </c>
      <c r="G38" s="34">
        <f t="shared" si="1"/>
        <v>26.1</v>
      </c>
      <c r="H38" s="50">
        <f t="shared" si="1"/>
        <v>124.8</v>
      </c>
      <c r="I38" s="51">
        <f t="shared" si="1"/>
        <v>5.8</v>
      </c>
      <c r="J38" s="35">
        <f t="shared" si="1"/>
        <v>5.8</v>
      </c>
      <c r="K38" s="35"/>
      <c r="L38" s="35">
        <f>SUM(L7:L37)</f>
        <v>0</v>
      </c>
    </row>
    <row r="39" spans="1:12" ht="9.75" customHeight="1" hidden="1">
      <c r="A39" s="85"/>
      <c r="B39" s="86"/>
      <c r="C39" s="86"/>
      <c r="D39" s="86"/>
      <c r="E39" s="86"/>
      <c r="F39" s="86"/>
      <c r="G39" s="86"/>
      <c r="H39" s="86"/>
      <c r="I39" s="87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6" t="s">
        <v>20</v>
      </c>
      <c r="B41" s="107"/>
      <c r="C41" s="107"/>
      <c r="D41" s="107"/>
      <c r="E41" s="107"/>
      <c r="F41" s="107"/>
      <c r="G41" s="107"/>
      <c r="H41" s="108"/>
      <c r="I41" s="56">
        <v>4</v>
      </c>
    </row>
    <row r="42" spans="1:9" ht="41.25" customHeight="1">
      <c r="A42" s="73" t="s">
        <v>21</v>
      </c>
      <c r="B42" s="73"/>
      <c r="C42" s="73"/>
      <c r="D42" s="73"/>
      <c r="E42" s="73"/>
      <c r="F42" s="73"/>
      <c r="G42" s="73"/>
      <c r="H42" s="73"/>
      <c r="I42" s="57">
        <v>5.6</v>
      </c>
    </row>
    <row r="43" spans="1:9" ht="28.5" customHeight="1" hidden="1">
      <c r="A43" s="73"/>
      <c r="B43" s="73"/>
      <c r="C43" s="73"/>
      <c r="D43" s="73"/>
      <c r="E43" s="73"/>
      <c r="F43" s="73"/>
      <c r="G43" s="73"/>
      <c r="H43" s="73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0"/>
      <c r="B45" s="78" t="s">
        <v>22</v>
      </c>
      <c r="C45" s="78"/>
      <c r="D45" s="78"/>
      <c r="E45" s="78"/>
      <c r="F45" s="78"/>
      <c r="G45" s="78"/>
      <c r="H45" s="78"/>
      <c r="I45" s="62" t="s">
        <v>28</v>
      </c>
    </row>
    <row r="46" spans="1:9" ht="17.25" customHeight="1">
      <c r="A46" s="76"/>
      <c r="B46" s="7">
        <f aca="true" t="shared" si="2" ref="B46:G46">B48+B50</f>
        <v>26.6</v>
      </c>
      <c r="C46" s="7">
        <f t="shared" si="2"/>
        <v>10.4</v>
      </c>
      <c r="D46" s="7">
        <f t="shared" si="2"/>
        <v>58.8</v>
      </c>
      <c r="E46" s="7">
        <f t="shared" si="2"/>
        <v>19</v>
      </c>
      <c r="F46" s="7">
        <f t="shared" si="2"/>
        <v>58.8</v>
      </c>
      <c r="G46" s="7">
        <f t="shared" si="2"/>
        <v>0</v>
      </c>
      <c r="H46" s="7">
        <f>B46+D46</f>
        <v>85.4</v>
      </c>
      <c r="I46" s="7">
        <v>7</v>
      </c>
    </row>
    <row r="47" spans="1:9" ht="87.75" customHeight="1">
      <c r="A47" s="76"/>
      <c r="B47" s="71" t="s">
        <v>24</v>
      </c>
      <c r="C47" s="95"/>
      <c r="D47" s="95"/>
      <c r="E47" s="95"/>
      <c r="F47" s="95"/>
      <c r="G47" s="95"/>
      <c r="H47" s="95"/>
      <c r="I47" s="63" t="s">
        <v>27</v>
      </c>
    </row>
    <row r="48" spans="1:9" ht="17.25" customHeight="1">
      <c r="A48" s="76"/>
      <c r="B48" s="7"/>
      <c r="C48" s="7"/>
      <c r="D48" s="7"/>
      <c r="E48" s="7"/>
      <c r="F48" s="45"/>
      <c r="G48" s="45"/>
      <c r="H48" s="30">
        <f>B48+D48</f>
        <v>0</v>
      </c>
      <c r="I48" s="7"/>
    </row>
    <row r="49" spans="1:9" ht="77.25" customHeight="1">
      <c r="A49" s="76"/>
      <c r="B49" s="71" t="s">
        <v>33</v>
      </c>
      <c r="C49" s="95"/>
      <c r="D49" s="95"/>
      <c r="E49" s="95"/>
      <c r="F49" s="95"/>
      <c r="G49" s="95"/>
      <c r="H49" s="95"/>
      <c r="I49" s="39" t="s">
        <v>26</v>
      </c>
    </row>
    <row r="50" spans="1:9" ht="17.25" customHeight="1">
      <c r="A50" s="76"/>
      <c r="B50" s="7">
        <v>26.6</v>
      </c>
      <c r="C50" s="7">
        <v>10.4</v>
      </c>
      <c r="D50" s="7">
        <v>58.8</v>
      </c>
      <c r="E50" s="7">
        <v>19</v>
      </c>
      <c r="F50" s="45">
        <v>58.8</v>
      </c>
      <c r="G50" s="45"/>
      <c r="H50" s="30">
        <f>B50+D50</f>
        <v>85.4</v>
      </c>
      <c r="I50" s="40" t="s">
        <v>62</v>
      </c>
    </row>
    <row r="51" spans="1:9" ht="33.75" customHeight="1">
      <c r="A51" s="76"/>
      <c r="B51" s="93" t="s">
        <v>23</v>
      </c>
      <c r="C51" s="94"/>
      <c r="D51" s="94"/>
      <c r="E51" s="94"/>
      <c r="F51" s="94"/>
      <c r="G51" s="94"/>
      <c r="H51" s="94"/>
      <c r="I51" s="25" t="s">
        <v>32</v>
      </c>
    </row>
    <row r="52" spans="1:9" ht="17.25" customHeight="1">
      <c r="A52" s="76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88" t="s">
        <v>25</v>
      </c>
      <c r="B53" s="89"/>
      <c r="C53" s="89"/>
      <c r="D53" s="89"/>
      <c r="E53" s="89"/>
      <c r="F53" s="89"/>
      <c r="G53" s="89"/>
      <c r="H53" s="89"/>
      <c r="I53" s="41">
        <v>3.3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92" t="s">
        <v>15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0" t="s">
        <v>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ht="12.7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22.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для зарплаты</dc:title>
  <dc:subject/>
  <dc:creator>Бояркин В.А.</dc:creator>
  <cp:keywords/>
  <dc:description/>
  <cp:lastModifiedBy>DF-8-002</cp:lastModifiedBy>
  <cp:lastPrinted>2012-04-04T09:59:46Z</cp:lastPrinted>
  <dcterms:created xsi:type="dcterms:W3CDTF">1999-06-29T07:07:25Z</dcterms:created>
  <dcterms:modified xsi:type="dcterms:W3CDTF">2012-09-04T12:49:30Z</dcterms:modified>
  <cp:category/>
  <cp:version/>
  <cp:contentType/>
  <cp:contentStatus/>
</cp:coreProperties>
</file>