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97%" sheetId="1" r:id="rId1"/>
    <sheet name="97% (2)" sheetId="2" r:id="rId2"/>
  </sheets>
  <definedNames>
    <definedName name="__bookmark_1" localSheetId="1">'97% (2)'!$A$1:$G$3</definedName>
    <definedName name="__bookmark_1">'97%'!$A$1:$G$3</definedName>
    <definedName name="__bookmark_6" localSheetId="1">'97% (2)'!$A$4:$G$16</definedName>
    <definedName name="__bookmark_6">'97%'!$A$4:$G$6</definedName>
    <definedName name="__bookmark_7" localSheetId="1">'97% (2)'!#REF!</definedName>
    <definedName name="__bookmark_7">'97%'!#REF!</definedName>
    <definedName name="_xlnm.Print_Titles" localSheetId="0">'97%'!$4:$6</definedName>
    <definedName name="_xlnm.Print_Titles" localSheetId="1">'97% (2)'!$4:$6</definedName>
  </definedNames>
  <calcPr fullCalcOnLoad="1"/>
</workbook>
</file>

<file path=xl/sharedStrings.xml><?xml version="1.0" encoding="utf-8"?>
<sst xmlns="http://schemas.openxmlformats.org/spreadsheetml/2006/main" count="82" uniqueCount="57">
  <si>
    <t>Исполнено, руб</t>
  </si>
  <si>
    <t>Показатели исполнения</t>
  </si>
  <si>
    <t>процент исполнения, %</t>
  </si>
  <si>
    <t>1</t>
  </si>
  <si>
    <t>3</t>
  </si>
  <si>
    <t>6</t>
  </si>
  <si>
    <t>Пояснительная записка</t>
  </si>
  <si>
    <t>Наименование</t>
  </si>
  <si>
    <t xml:space="preserve">Утвержденные бюджетные назначения </t>
  </si>
  <si>
    <t>причины отклонений от планового процента исполнения</t>
  </si>
  <si>
    <t>Физическая культура</t>
  </si>
  <si>
    <t>Раздел/подраздел, целевая статья, вид расходов</t>
  </si>
  <si>
    <t>отклонение от планового показателя</t>
  </si>
  <si>
    <t>Другие вопросы в области  национальной экономики</t>
  </si>
  <si>
    <t xml:space="preserve">Другие вопросы в области здравоохранения </t>
  </si>
  <si>
    <t>0409 0430241210 200</t>
  </si>
  <si>
    <t>Дорожное хозяйство (дорожные фонды)</t>
  </si>
  <si>
    <t>0409 0430241220 200</t>
  </si>
  <si>
    <t>0412 0710120790 200</t>
  </si>
  <si>
    <t>0412 0720420450 200</t>
  </si>
  <si>
    <t>0412 0730320670 800</t>
  </si>
  <si>
    <t>0909 0900129030 600</t>
  </si>
  <si>
    <t>1101 0210164010 600</t>
  </si>
  <si>
    <t>0412 0720171250 800</t>
  </si>
  <si>
    <t>0412 0720120420 800</t>
  </si>
  <si>
    <t>расходы на реализацию мероприятий по сохранению и развитию кадрового потенциала отрасли здравоохранения произведены по фактической потребности</t>
  </si>
  <si>
    <t>расходы на развитие мобильной торговли в малонаселенные и труднодостуные населенные пункты произведены  по фактической потребности</t>
  </si>
  <si>
    <t>планировалось предоставление субсидии лицам, осуществляющим деятельноть в сфере народных промыслов и ремесел, претенденты на получение субсидии отсутствовали, в связи с чем субсидия не предоставлялась</t>
  </si>
  <si>
    <t>в сфере физической культуры и спорта не поступили средства на осуществление отдельных полномочий поселений в соответствии с заключенными соглашениями</t>
  </si>
  <si>
    <t>в рамках подпрограммы "Формирование благоприятного инвестиционного климата в Вытегорском районе на 2014-2020 годы" расходы произведены по фактической потребности</t>
  </si>
  <si>
    <t>в рамках подпрограммы "Поддержка и развитие малого и среднего предпринимательства в Вытегорском районе на 2014-2020 годы" расходы произведены по фактической потребности</t>
  </si>
  <si>
    <t>расходы на содержание дорог произведены по фактической потребности</t>
  </si>
  <si>
    <t>субсидии на развитие мобильной торговли в малонаселенные и труднодостуные населенные пункты поступили из областного бюджета согласно фактической потребности</t>
  </si>
  <si>
    <t>причины отклонений по статьям расходов районного бюджета по разделам, подразделам,целевым статьям и видам расходов, по которым исполнение за 2018 год составило менее 97 процентов утвержденных назначений</t>
  </si>
  <si>
    <t>Жилищное хозяйство</t>
  </si>
  <si>
    <t>0111 1010125000 800</t>
  </si>
  <si>
    <t>Резервные фонды</t>
  </si>
  <si>
    <t>Другие вопросы в области национальной безопасности и правоохранительной деятельности</t>
  </si>
  <si>
    <t xml:space="preserve"> 0314 0500623080 200</t>
  </si>
  <si>
    <t xml:space="preserve"> 0314 0500723060 200</t>
  </si>
  <si>
    <t xml:space="preserve"> 0409 0430271360 200</t>
  </si>
  <si>
    <t xml:space="preserve"> 0409 04302S1360 200</t>
  </si>
  <si>
    <t>Другие вопросы в области национальной экономики</t>
  </si>
  <si>
    <t>0412 0710220650 200</t>
  </si>
  <si>
    <t>0412 0720171050 800</t>
  </si>
  <si>
    <t xml:space="preserve"> 0412 07201S1050 800</t>
  </si>
  <si>
    <t xml:space="preserve"> 0412 07201S1250 800</t>
  </si>
  <si>
    <t>0412 9700020520 200</t>
  </si>
  <si>
    <t xml:space="preserve"> 0501 042F367483 400</t>
  </si>
  <si>
    <t xml:space="preserve"> 0501 042F367484 400</t>
  </si>
  <si>
    <t>причины отклонений по статьям расходов районного бюджета по разделам, подразделам,целевым статьям и видам расходов, по которым исполнение за 2020 год составило менее 97 процентов утвержденных назначений</t>
  </si>
  <si>
    <t>экономия в результате конкурсных процедур</t>
  </si>
  <si>
    <t>расходы произведены по фактической потребности</t>
  </si>
  <si>
    <t>субсидии по областной адресной программе №8 «Переселение граждан из аварийного жилищного фонда в муниципальных образованиях Вологодской области на 2019-2025 годы» освоены не в полном объеме, так как  данные средства расходуются в 2-летний период (2020-2021 годы) и неиспользованные бюджетные ассигнования в соответствии с Законом Вологодской области от 11 декабря 2020 года № 4819-ОЗ «Об установлении особенностей исполнения областного бюджета в 2021 году»  направлены  в 2021 году на увеличение сверх объемов утвержденных бюджетных ассигнований</t>
  </si>
  <si>
    <t>срок оплаты договора на теплоснабжение объектов имущества  в январе 2021 года</t>
  </si>
  <si>
    <t>не сформированы инвестиционные площадки в сфере туризма  для привлечения потенциальных инвесторов на территории города Вытегра, так как не были внесены изменения ген.план города Вытегра</t>
  </si>
  <si>
    <t>работы выполнены в конце декабря, срок оплаты договора   в январе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</si>
</sst>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000"/>
    <numFmt numFmtId="181" formatCode="&quot;&quot;###,##0.00"/>
    <numFmt numFmtId="182" formatCode="0.0%"/>
    <numFmt numFmtId="183" formatCode="0.0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0.000000"/>
    <numFmt numFmtId="191" formatCode="0.00000"/>
    <numFmt numFmtId="192" formatCode="0.0000"/>
    <numFmt numFmtId="193" formatCode="0.000"/>
  </numFmts>
  <fonts count="42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181" fontId="6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181" fontId="6" fillId="0" borderId="10" xfId="0" applyNumberFormat="1" applyFont="1" applyBorder="1" applyAlignment="1">
      <alignment wrapText="1"/>
    </xf>
    <xf numFmtId="181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81" fontId="6" fillId="0" borderId="13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81" fontId="6" fillId="0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184" fontId="6" fillId="0" borderId="16" xfId="0" applyNumberFormat="1" applyFont="1" applyFill="1" applyBorder="1" applyAlignment="1">
      <alignment horizontal="center" vertical="center" wrapText="1"/>
    </xf>
    <xf numFmtId="181" fontId="6" fillId="0" borderId="17" xfId="0" applyNumberFormat="1" applyFont="1" applyBorder="1" applyAlignment="1">
      <alignment horizontal="center" vertical="center" wrapText="1"/>
    </xf>
    <xf numFmtId="183" fontId="6" fillId="0" borderId="1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wrapText="1"/>
    </xf>
    <xf numFmtId="181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183" fontId="6" fillId="0" borderId="16" xfId="0" applyNumberFormat="1" applyFont="1" applyBorder="1" applyAlignment="1">
      <alignment horizontal="center" vertical="center" wrapText="1"/>
    </xf>
    <xf numFmtId="181" fontId="6" fillId="0" borderId="13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181" fontId="6" fillId="0" borderId="13" xfId="0" applyNumberFormat="1" applyFont="1" applyBorder="1" applyAlignment="1">
      <alignment horizontal="left" vertical="center" wrapText="1"/>
    </xf>
    <xf numFmtId="181" fontId="6" fillId="0" borderId="16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B10">
      <selection activeCell="G12" sqref="G12"/>
    </sheetView>
  </sheetViews>
  <sheetFormatPr defaultColWidth="9.140625" defaultRowHeight="12.75"/>
  <cols>
    <col min="1" max="1" width="30.00390625" style="1" customWidth="1"/>
    <col min="2" max="2" width="18.00390625" style="1" customWidth="1"/>
    <col min="3" max="3" width="15.7109375" style="1" customWidth="1"/>
    <col min="4" max="4" width="17.28125" style="1" customWidth="1"/>
    <col min="5" max="5" width="16.00390625" style="1" customWidth="1"/>
    <col min="6" max="6" width="13.8515625" style="1" customWidth="1"/>
    <col min="7" max="7" width="34.421875" style="1" customWidth="1"/>
    <col min="8" max="16384" width="9.140625" style="1" customWidth="1"/>
  </cols>
  <sheetData>
    <row r="1" spans="1:7" ht="17.25" customHeight="1">
      <c r="A1" s="46" t="s">
        <v>6</v>
      </c>
      <c r="B1" s="46"/>
      <c r="C1" s="47"/>
      <c r="D1" s="47"/>
      <c r="E1" s="47"/>
      <c r="F1" s="47"/>
      <c r="G1" s="47"/>
    </row>
    <row r="2" spans="1:7" ht="36" customHeight="1">
      <c r="A2" s="48" t="s">
        <v>50</v>
      </c>
      <c r="B2" s="48"/>
      <c r="C2" s="49"/>
      <c r="D2" s="49"/>
      <c r="E2" s="49"/>
      <c r="F2" s="49"/>
      <c r="G2" s="49"/>
    </row>
    <row r="3" spans="1:7" ht="7.5" customHeight="1">
      <c r="A3" s="50"/>
      <c r="B3" s="50"/>
      <c r="C3" s="51"/>
      <c r="D3" s="51"/>
      <c r="E3" s="51"/>
      <c r="F3" s="51"/>
      <c r="G3" s="51"/>
    </row>
    <row r="4" spans="1:7" ht="22.5" customHeight="1">
      <c r="A4" s="40" t="s">
        <v>7</v>
      </c>
      <c r="B4" s="42" t="s">
        <v>11</v>
      </c>
      <c r="C4" s="40" t="s">
        <v>8</v>
      </c>
      <c r="D4" s="40" t="s">
        <v>0</v>
      </c>
      <c r="E4" s="43" t="s">
        <v>1</v>
      </c>
      <c r="F4" s="44"/>
      <c r="G4" s="45"/>
    </row>
    <row r="5" spans="1:7" ht="45" customHeight="1">
      <c r="A5" s="41"/>
      <c r="B5" s="41"/>
      <c r="C5" s="41"/>
      <c r="D5" s="41"/>
      <c r="E5" s="9" t="s">
        <v>12</v>
      </c>
      <c r="F5" s="8" t="s">
        <v>2</v>
      </c>
      <c r="G5" s="8" t="s">
        <v>9</v>
      </c>
    </row>
    <row r="6" spans="1:7" ht="15.75">
      <c r="A6" s="10" t="s">
        <v>3</v>
      </c>
      <c r="B6" s="10">
        <v>2</v>
      </c>
      <c r="C6" s="10" t="s">
        <v>4</v>
      </c>
      <c r="D6" s="10">
        <v>4</v>
      </c>
      <c r="E6" s="10">
        <v>5</v>
      </c>
      <c r="F6" s="10" t="s">
        <v>5</v>
      </c>
      <c r="G6" s="10">
        <v>7</v>
      </c>
    </row>
    <row r="7" spans="1:7" ht="34.5" customHeight="1">
      <c r="A7" s="26" t="s">
        <v>36</v>
      </c>
      <c r="B7" s="27" t="s">
        <v>35</v>
      </c>
      <c r="C7" s="24">
        <v>2923128.59</v>
      </c>
      <c r="D7" s="24">
        <v>0</v>
      </c>
      <c r="E7" s="17">
        <f aca="true" t="shared" si="0" ref="E7:E17">C7-D7</f>
        <v>2923128.59</v>
      </c>
      <c r="F7" s="25">
        <f aca="true" t="shared" si="1" ref="F7:F19">D7/C7*100</f>
        <v>0</v>
      </c>
      <c r="G7" s="16" t="s">
        <v>52</v>
      </c>
    </row>
    <row r="8" spans="1:7" ht="39.75" customHeight="1">
      <c r="A8" s="34" t="s">
        <v>37</v>
      </c>
      <c r="B8" s="20" t="s">
        <v>38</v>
      </c>
      <c r="C8" s="24">
        <v>18200</v>
      </c>
      <c r="D8" s="24">
        <v>14986</v>
      </c>
      <c r="E8" s="17">
        <f t="shared" si="0"/>
        <v>3214</v>
      </c>
      <c r="F8" s="25">
        <f t="shared" si="1"/>
        <v>82.34065934065934</v>
      </c>
      <c r="G8" s="16" t="s">
        <v>52</v>
      </c>
    </row>
    <row r="9" spans="1:7" ht="39.75" customHeight="1">
      <c r="A9" s="35"/>
      <c r="B9" s="20" t="s">
        <v>39</v>
      </c>
      <c r="C9" s="24">
        <v>10220</v>
      </c>
      <c r="D9" s="24">
        <v>9770</v>
      </c>
      <c r="E9" s="17">
        <f t="shared" si="0"/>
        <v>450</v>
      </c>
      <c r="F9" s="25">
        <f t="shared" si="1"/>
        <v>95.59686888454011</v>
      </c>
      <c r="G9" s="16" t="s">
        <v>52</v>
      </c>
    </row>
    <row r="10" spans="1:7" ht="39.75" customHeight="1">
      <c r="A10" s="36" t="s">
        <v>16</v>
      </c>
      <c r="B10" s="20" t="s">
        <v>40</v>
      </c>
      <c r="C10" s="24">
        <v>143723.13</v>
      </c>
      <c r="D10" s="24">
        <v>0</v>
      </c>
      <c r="E10" s="17">
        <f t="shared" si="0"/>
        <v>143723.13</v>
      </c>
      <c r="F10" s="25">
        <f t="shared" si="1"/>
        <v>0</v>
      </c>
      <c r="G10" s="31" t="s">
        <v>56</v>
      </c>
    </row>
    <row r="11" spans="1:7" ht="39.75" customHeight="1">
      <c r="A11" s="36"/>
      <c r="B11" s="20" t="s">
        <v>41</v>
      </c>
      <c r="C11" s="24">
        <v>5890.54</v>
      </c>
      <c r="D11" s="24">
        <v>0</v>
      </c>
      <c r="E11" s="17">
        <f t="shared" si="0"/>
        <v>5890.54</v>
      </c>
      <c r="F11" s="25">
        <f t="shared" si="1"/>
        <v>0</v>
      </c>
      <c r="G11" s="31" t="s">
        <v>56</v>
      </c>
    </row>
    <row r="12" spans="1:7" ht="79.5" customHeight="1">
      <c r="A12" s="34" t="s">
        <v>42</v>
      </c>
      <c r="B12" s="20" t="s">
        <v>43</v>
      </c>
      <c r="C12" s="28">
        <v>76500</v>
      </c>
      <c r="D12" s="28">
        <v>0</v>
      </c>
      <c r="E12" s="29">
        <f t="shared" si="0"/>
        <v>76500</v>
      </c>
      <c r="F12" s="30">
        <f t="shared" si="1"/>
        <v>0</v>
      </c>
      <c r="G12" s="16" t="s">
        <v>55</v>
      </c>
    </row>
    <row r="13" spans="1:7" ht="39.75" customHeight="1">
      <c r="A13" s="37"/>
      <c r="B13" s="20" t="s">
        <v>44</v>
      </c>
      <c r="C13" s="28">
        <v>1000000</v>
      </c>
      <c r="D13" s="28">
        <v>849924.75</v>
      </c>
      <c r="E13" s="29">
        <f t="shared" si="0"/>
        <v>150075.25</v>
      </c>
      <c r="F13" s="30">
        <f t="shared" si="1"/>
        <v>84.992475</v>
      </c>
      <c r="G13" s="16" t="s">
        <v>51</v>
      </c>
    </row>
    <row r="14" spans="1:7" ht="39.75" customHeight="1">
      <c r="A14" s="37"/>
      <c r="B14" s="20" t="s">
        <v>23</v>
      </c>
      <c r="C14" s="28">
        <v>608700</v>
      </c>
      <c r="D14" s="28">
        <v>589189.54</v>
      </c>
      <c r="E14" s="29">
        <f t="shared" si="0"/>
        <v>19510.459999999963</v>
      </c>
      <c r="F14" s="30">
        <f t="shared" si="1"/>
        <v>96.79473303762116</v>
      </c>
      <c r="G14" s="16" t="s">
        <v>52</v>
      </c>
    </row>
    <row r="15" spans="1:7" ht="39.75" customHeight="1">
      <c r="A15" s="37"/>
      <c r="B15" s="20" t="s">
        <v>45</v>
      </c>
      <c r="C15" s="24">
        <v>500000</v>
      </c>
      <c r="D15" s="24">
        <v>424325.25</v>
      </c>
      <c r="E15" s="17">
        <f t="shared" si="0"/>
        <v>75674.75</v>
      </c>
      <c r="F15" s="25">
        <f t="shared" si="1"/>
        <v>84.86505</v>
      </c>
      <c r="G15" s="16" t="s">
        <v>51</v>
      </c>
    </row>
    <row r="16" spans="1:7" ht="39.75" customHeight="1">
      <c r="A16" s="37"/>
      <c r="B16" s="20" t="s">
        <v>46</v>
      </c>
      <c r="C16" s="24">
        <v>40700</v>
      </c>
      <c r="D16" s="24">
        <v>31009.98</v>
      </c>
      <c r="E16" s="17">
        <f t="shared" si="0"/>
        <v>9690.02</v>
      </c>
      <c r="F16" s="25">
        <f t="shared" si="1"/>
        <v>76.19159705159704</v>
      </c>
      <c r="G16" s="16" t="s">
        <v>52</v>
      </c>
    </row>
    <row r="17" spans="1:7" ht="54" customHeight="1">
      <c r="A17" s="35"/>
      <c r="B17" s="20" t="s">
        <v>47</v>
      </c>
      <c r="C17" s="28">
        <v>450000</v>
      </c>
      <c r="D17" s="28">
        <v>403123.66</v>
      </c>
      <c r="E17" s="29">
        <f t="shared" si="0"/>
        <v>46876.340000000026</v>
      </c>
      <c r="F17" s="30">
        <f t="shared" si="1"/>
        <v>89.58303555555554</v>
      </c>
      <c r="G17" s="31" t="s">
        <v>54</v>
      </c>
    </row>
    <row r="18" spans="1:7" ht="84" customHeight="1">
      <c r="A18" s="38" t="s">
        <v>34</v>
      </c>
      <c r="B18" s="20" t="s">
        <v>48</v>
      </c>
      <c r="C18" s="21">
        <v>51687120</v>
      </c>
      <c r="D18" s="21">
        <v>28770912</v>
      </c>
      <c r="E18" s="22">
        <f>D18-C18</f>
        <v>-22916208</v>
      </c>
      <c r="F18" s="23">
        <f t="shared" si="1"/>
        <v>55.663600525624176</v>
      </c>
      <c r="G18" s="32" t="s">
        <v>53</v>
      </c>
    </row>
    <row r="19" spans="1:7" ht="130.5" customHeight="1">
      <c r="A19" s="39"/>
      <c r="B19" s="20" t="s">
        <v>49</v>
      </c>
      <c r="C19" s="21">
        <v>2153630</v>
      </c>
      <c r="D19" s="21">
        <v>1198788</v>
      </c>
      <c r="E19" s="22">
        <f>D19-C19</f>
        <v>-954842</v>
      </c>
      <c r="F19" s="23">
        <f t="shared" si="1"/>
        <v>55.663600525624176</v>
      </c>
      <c r="G19" s="33"/>
    </row>
    <row r="20" ht="15.75">
      <c r="A20" s="6"/>
    </row>
    <row r="21" ht="15.75">
      <c r="A21" s="6"/>
    </row>
    <row r="22" ht="15.75">
      <c r="A22" s="6"/>
    </row>
    <row r="23" ht="15.75">
      <c r="A23" s="6"/>
    </row>
    <row r="24" ht="15.75">
      <c r="A24" s="6"/>
    </row>
    <row r="25" ht="15.75">
      <c r="A25" s="6"/>
    </row>
    <row r="26" ht="15.75">
      <c r="A26" s="6"/>
    </row>
    <row r="27" ht="15.75">
      <c r="A27" s="6"/>
    </row>
    <row r="28" ht="15.75">
      <c r="A28" s="6"/>
    </row>
    <row r="29" ht="15.75">
      <c r="A29" s="6"/>
    </row>
    <row r="30" ht="15.75">
      <c r="A30" s="6"/>
    </row>
    <row r="31" ht="15.75">
      <c r="A31" s="6"/>
    </row>
    <row r="32" ht="15.75">
      <c r="A32" s="6"/>
    </row>
    <row r="33" ht="15.75">
      <c r="A33" s="6"/>
    </row>
    <row r="34" ht="15.75">
      <c r="A34" s="6"/>
    </row>
    <row r="35" ht="15.75">
      <c r="A35" s="6"/>
    </row>
    <row r="36" ht="15.75">
      <c r="A36" s="6"/>
    </row>
    <row r="37" ht="15.75">
      <c r="A37" s="6"/>
    </row>
    <row r="38" ht="15.75">
      <c r="A38" s="6"/>
    </row>
    <row r="39" ht="15.75">
      <c r="A39" s="6"/>
    </row>
    <row r="40" ht="15.75">
      <c r="A40" s="6"/>
    </row>
    <row r="41" ht="15.75">
      <c r="A41" s="6"/>
    </row>
    <row r="42" ht="15.75">
      <c r="A42" s="6"/>
    </row>
    <row r="43" ht="15.75">
      <c r="A43" s="6"/>
    </row>
    <row r="44" ht="15.75">
      <c r="A44" s="6"/>
    </row>
    <row r="45" ht="15.75">
      <c r="A45" s="6"/>
    </row>
    <row r="46" ht="15.75">
      <c r="A46" s="6"/>
    </row>
    <row r="47" ht="15.75">
      <c r="A47" s="6"/>
    </row>
  </sheetData>
  <sheetProtection/>
  <mergeCells count="13">
    <mergeCell ref="A1:G1"/>
    <mergeCell ref="A2:G2"/>
    <mergeCell ref="A3:G3"/>
    <mergeCell ref="A4:A5"/>
    <mergeCell ref="C4:C5"/>
    <mergeCell ref="G18:G19"/>
    <mergeCell ref="A8:A9"/>
    <mergeCell ref="A10:A11"/>
    <mergeCell ref="A12:A17"/>
    <mergeCell ref="A18:A19"/>
    <mergeCell ref="D4:D5"/>
    <mergeCell ref="B4:B5"/>
    <mergeCell ref="E4:G4"/>
  </mergeCells>
  <printOptions/>
  <pageMargins left="0.7874015748031497" right="0.31496062992125984" top="0.2362204724409449" bottom="0" header="0.1968503937007874" footer="0.1968503937007874"/>
  <pageSetup firstPageNumber="137" useFirstPageNumber="1" fitToHeight="0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0">
      <selection activeCell="A3" sqref="A3:G3"/>
    </sheetView>
  </sheetViews>
  <sheetFormatPr defaultColWidth="9.140625" defaultRowHeight="12.75"/>
  <cols>
    <col min="1" max="1" width="30.00390625" style="1" customWidth="1"/>
    <col min="2" max="2" width="18.00390625" style="1" customWidth="1"/>
    <col min="3" max="3" width="15.7109375" style="1" customWidth="1"/>
    <col min="4" max="4" width="17.28125" style="1" customWidth="1"/>
    <col min="5" max="5" width="16.00390625" style="1" customWidth="1"/>
    <col min="6" max="6" width="13.8515625" style="1" customWidth="1"/>
    <col min="7" max="7" width="22.7109375" style="1" customWidth="1"/>
    <col min="8" max="16384" width="9.140625" style="1" customWidth="1"/>
  </cols>
  <sheetData>
    <row r="1" spans="1:7" ht="17.25" customHeight="1">
      <c r="A1" s="46" t="s">
        <v>6</v>
      </c>
      <c r="B1" s="46"/>
      <c r="C1" s="47"/>
      <c r="D1" s="47"/>
      <c r="E1" s="47"/>
      <c r="F1" s="47"/>
      <c r="G1" s="47"/>
    </row>
    <row r="2" spans="1:7" ht="36" customHeight="1">
      <c r="A2" s="48" t="s">
        <v>33</v>
      </c>
      <c r="B2" s="48"/>
      <c r="C2" s="49"/>
      <c r="D2" s="49"/>
      <c r="E2" s="49"/>
      <c r="F2" s="49"/>
      <c r="G2" s="49"/>
    </row>
    <row r="3" spans="1:7" ht="7.5" customHeight="1">
      <c r="A3" s="50"/>
      <c r="B3" s="50"/>
      <c r="C3" s="51"/>
      <c r="D3" s="51"/>
      <c r="E3" s="51"/>
      <c r="F3" s="51"/>
      <c r="G3" s="51"/>
    </row>
    <row r="4" spans="1:7" ht="22.5" customHeight="1">
      <c r="A4" s="40" t="s">
        <v>7</v>
      </c>
      <c r="B4" s="42" t="s">
        <v>11</v>
      </c>
      <c r="C4" s="40" t="s">
        <v>8</v>
      </c>
      <c r="D4" s="40" t="s">
        <v>0</v>
      </c>
      <c r="E4" s="43" t="s">
        <v>1</v>
      </c>
      <c r="F4" s="44"/>
      <c r="G4" s="45"/>
    </row>
    <row r="5" spans="1:7" ht="45" customHeight="1">
      <c r="A5" s="41"/>
      <c r="B5" s="41"/>
      <c r="C5" s="41"/>
      <c r="D5" s="41"/>
      <c r="E5" s="9" t="s">
        <v>12</v>
      </c>
      <c r="F5" s="8" t="s">
        <v>2</v>
      </c>
      <c r="G5" s="8" t="s">
        <v>9</v>
      </c>
    </row>
    <row r="6" spans="1:7" ht="15.75">
      <c r="A6" s="10" t="s">
        <v>3</v>
      </c>
      <c r="B6" s="10">
        <v>2</v>
      </c>
      <c r="C6" s="10" t="s">
        <v>4</v>
      </c>
      <c r="D6" s="10">
        <v>4</v>
      </c>
      <c r="E6" s="10">
        <v>5</v>
      </c>
      <c r="F6" s="10" t="s">
        <v>5</v>
      </c>
      <c r="G6" s="10">
        <v>7</v>
      </c>
    </row>
    <row r="7" spans="1:7" ht="39.75" customHeight="1">
      <c r="A7" s="14" t="s">
        <v>16</v>
      </c>
      <c r="B7" s="15" t="s">
        <v>15</v>
      </c>
      <c r="C7" s="17">
        <v>5380418.35</v>
      </c>
      <c r="D7" s="17">
        <v>4092892.67</v>
      </c>
      <c r="E7" s="17">
        <f aca="true" t="shared" si="0" ref="E7:E15">D7-C7</f>
        <v>-1287525.6799999997</v>
      </c>
      <c r="F7" s="18">
        <f>D7/C7*100</f>
        <v>76.07015670073314</v>
      </c>
      <c r="G7" s="52" t="s">
        <v>31</v>
      </c>
    </row>
    <row r="8" spans="1:7" ht="38.25" customHeight="1">
      <c r="A8" s="14" t="s">
        <v>16</v>
      </c>
      <c r="B8" s="15" t="s">
        <v>17</v>
      </c>
      <c r="C8" s="17">
        <v>4732532.88</v>
      </c>
      <c r="D8" s="17">
        <v>4279077.31</v>
      </c>
      <c r="E8" s="17">
        <f t="shared" si="0"/>
        <v>-453455.5700000003</v>
      </c>
      <c r="F8" s="18">
        <f aca="true" t="shared" si="1" ref="F8:F15">D8/C8*100</f>
        <v>90.41833239201921</v>
      </c>
      <c r="G8" s="53"/>
    </row>
    <row r="9" spans="1:7" ht="107.25" customHeight="1">
      <c r="A9" s="14" t="s">
        <v>13</v>
      </c>
      <c r="B9" s="15" t="s">
        <v>18</v>
      </c>
      <c r="C9" s="17">
        <v>311100</v>
      </c>
      <c r="D9" s="17">
        <v>255034.21</v>
      </c>
      <c r="E9" s="17">
        <f t="shared" si="0"/>
        <v>-56065.79000000001</v>
      </c>
      <c r="F9" s="18">
        <f t="shared" si="1"/>
        <v>81.97820957891354</v>
      </c>
      <c r="G9" s="16" t="s">
        <v>29</v>
      </c>
    </row>
    <row r="10" spans="1:7" ht="90.75" customHeight="1">
      <c r="A10" s="14" t="s">
        <v>13</v>
      </c>
      <c r="B10" s="15" t="s">
        <v>24</v>
      </c>
      <c r="C10" s="17">
        <v>34100</v>
      </c>
      <c r="D10" s="17">
        <v>14577.65</v>
      </c>
      <c r="E10" s="17">
        <f t="shared" si="0"/>
        <v>-19522.35</v>
      </c>
      <c r="F10" s="18">
        <f t="shared" si="1"/>
        <v>42.749706744868035</v>
      </c>
      <c r="G10" s="7" t="s">
        <v>26</v>
      </c>
    </row>
    <row r="11" spans="1:7" ht="111" customHeight="1">
      <c r="A11" s="14" t="s">
        <v>13</v>
      </c>
      <c r="B11" s="15" t="s">
        <v>23</v>
      </c>
      <c r="C11" s="17">
        <v>552586.8</v>
      </c>
      <c r="D11" s="17">
        <v>276975.39</v>
      </c>
      <c r="E11" s="17">
        <f t="shared" si="0"/>
        <v>-275611.41000000003</v>
      </c>
      <c r="F11" s="18">
        <f t="shared" si="1"/>
        <v>50.12341771464682</v>
      </c>
      <c r="G11" s="7" t="s">
        <v>32</v>
      </c>
    </row>
    <row r="12" spans="1:7" ht="123.75" customHeight="1">
      <c r="A12" s="14" t="s">
        <v>13</v>
      </c>
      <c r="B12" s="15" t="s">
        <v>19</v>
      </c>
      <c r="C12" s="17">
        <v>14600</v>
      </c>
      <c r="D12" s="17">
        <v>10900</v>
      </c>
      <c r="E12" s="17">
        <f t="shared" si="0"/>
        <v>-3700</v>
      </c>
      <c r="F12" s="18">
        <f t="shared" si="1"/>
        <v>74.65753424657534</v>
      </c>
      <c r="G12" s="16" t="s">
        <v>30</v>
      </c>
    </row>
    <row r="13" spans="1:7" ht="129" customHeight="1">
      <c r="A13" s="14" t="s">
        <v>13</v>
      </c>
      <c r="B13" s="15" t="s">
        <v>20</v>
      </c>
      <c r="C13" s="19">
        <v>67.39</v>
      </c>
      <c r="D13" s="19">
        <v>0</v>
      </c>
      <c r="E13" s="19">
        <f t="shared" si="0"/>
        <v>-67.39</v>
      </c>
      <c r="F13" s="18">
        <f t="shared" si="1"/>
        <v>0</v>
      </c>
      <c r="G13" s="12" t="s">
        <v>27</v>
      </c>
    </row>
    <row r="14" spans="1:7" ht="90" customHeight="1">
      <c r="A14" s="11" t="s">
        <v>14</v>
      </c>
      <c r="B14" s="15" t="s">
        <v>21</v>
      </c>
      <c r="C14" s="19">
        <v>310879</v>
      </c>
      <c r="D14" s="19">
        <v>270000</v>
      </c>
      <c r="E14" s="19">
        <f t="shared" si="0"/>
        <v>-40879</v>
      </c>
      <c r="F14" s="18">
        <f t="shared" si="1"/>
        <v>86.8505109705062</v>
      </c>
      <c r="G14" s="12" t="s">
        <v>25</v>
      </c>
    </row>
    <row r="15" spans="1:7" ht="102.75" customHeight="1">
      <c r="A15" s="13" t="s">
        <v>10</v>
      </c>
      <c r="B15" s="15" t="s">
        <v>22</v>
      </c>
      <c r="C15" s="19">
        <v>1536334</v>
      </c>
      <c r="D15" s="19">
        <v>1112812.22</v>
      </c>
      <c r="E15" s="19">
        <f t="shared" si="0"/>
        <v>-423521.78</v>
      </c>
      <c r="F15" s="18">
        <f t="shared" si="1"/>
        <v>72.43296184293258</v>
      </c>
      <c r="G15" s="4" t="s">
        <v>28</v>
      </c>
    </row>
    <row r="16" spans="1:7" ht="15.75">
      <c r="A16" s="5"/>
      <c r="B16" s="2"/>
      <c r="C16" s="3"/>
      <c r="D16" s="3"/>
      <c r="E16" s="3"/>
      <c r="F16" s="3"/>
      <c r="G16" s="2"/>
    </row>
    <row r="17" ht="15.75">
      <c r="A17" s="6"/>
    </row>
    <row r="18" ht="15.75">
      <c r="A18" s="6"/>
    </row>
    <row r="19" ht="15.75">
      <c r="A19" s="6"/>
    </row>
    <row r="20" ht="15.75">
      <c r="A20" s="6"/>
    </row>
    <row r="21" ht="15.75">
      <c r="A21" s="6"/>
    </row>
    <row r="22" ht="15.75">
      <c r="A22" s="6"/>
    </row>
    <row r="23" ht="15.75">
      <c r="A23" s="6"/>
    </row>
    <row r="24" ht="15.75">
      <c r="A24" s="6"/>
    </row>
    <row r="25" ht="15.75">
      <c r="A25" s="6"/>
    </row>
    <row r="26" ht="15.75">
      <c r="A26" s="6"/>
    </row>
    <row r="27" ht="15.75">
      <c r="A27" s="6"/>
    </row>
    <row r="28" ht="15.75">
      <c r="A28" s="6"/>
    </row>
    <row r="29" ht="15.75">
      <c r="A29" s="6"/>
    </row>
    <row r="30" ht="15.75">
      <c r="A30" s="6"/>
    </row>
    <row r="31" ht="15.75">
      <c r="A31" s="6"/>
    </row>
    <row r="32" ht="15.75">
      <c r="A32" s="6"/>
    </row>
    <row r="33" ht="15.75">
      <c r="A33" s="6"/>
    </row>
    <row r="34" ht="15.75">
      <c r="A34" s="6"/>
    </row>
    <row r="35" ht="15.75">
      <c r="A35" s="6"/>
    </row>
    <row r="36" ht="15.75">
      <c r="A36" s="6"/>
    </row>
    <row r="37" ht="15.75">
      <c r="A37" s="6"/>
    </row>
    <row r="38" ht="15.75">
      <c r="A38" s="6"/>
    </row>
    <row r="39" ht="15.75">
      <c r="A39" s="6"/>
    </row>
    <row r="40" ht="15.75">
      <c r="A40" s="6"/>
    </row>
    <row r="41" ht="15.75">
      <c r="A41" s="6"/>
    </row>
    <row r="42" ht="15.75">
      <c r="A42" s="6"/>
    </row>
    <row r="43" ht="15.75">
      <c r="A43" s="6"/>
    </row>
    <row r="44" ht="15.75">
      <c r="A44" s="6"/>
    </row>
    <row r="45" ht="15.75">
      <c r="A45" s="6"/>
    </row>
    <row r="46" ht="15.75">
      <c r="A46" s="6"/>
    </row>
    <row r="47" ht="15.75">
      <c r="A47" s="6"/>
    </row>
    <row r="48" ht="15.75">
      <c r="A48" s="6"/>
    </row>
    <row r="49" ht="15.75">
      <c r="A49" s="6"/>
    </row>
    <row r="50" ht="15.75">
      <c r="A50" s="6"/>
    </row>
    <row r="51" ht="15.75">
      <c r="A51" s="6"/>
    </row>
    <row r="52" ht="15.75">
      <c r="A52" s="6"/>
    </row>
    <row r="53" ht="15.75">
      <c r="A53" s="6"/>
    </row>
    <row r="54" ht="15.75">
      <c r="A54" s="6"/>
    </row>
  </sheetData>
  <sheetProtection/>
  <mergeCells count="9">
    <mergeCell ref="G7:G8"/>
    <mergeCell ref="A1:G1"/>
    <mergeCell ref="A2:G2"/>
    <mergeCell ref="A3:G3"/>
    <mergeCell ref="A4:A5"/>
    <mergeCell ref="B4:B5"/>
    <mergeCell ref="C4:C5"/>
    <mergeCell ref="D4:D5"/>
    <mergeCell ref="E4:G4"/>
  </mergeCells>
  <printOptions/>
  <pageMargins left="0.7874015748031497" right="0.31496062992125984" top="0.2362204724409449" bottom="0" header="0.1968503937007874" footer="0.1968503937007874"/>
  <pageSetup firstPageNumber="137" useFirstPageNumber="1" fitToHeight="0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kab26i</dc:creator>
  <cp:keywords/>
  <dc:description/>
  <cp:lastModifiedBy>Zaika</cp:lastModifiedBy>
  <cp:lastPrinted>2021-04-28T13:48:21Z</cp:lastPrinted>
  <dcterms:created xsi:type="dcterms:W3CDTF">2017-03-03T11:34:02Z</dcterms:created>
  <dcterms:modified xsi:type="dcterms:W3CDTF">2021-04-28T14:05:34Z</dcterms:modified>
  <cp:category/>
  <cp:version/>
  <cp:contentType/>
  <cp:contentStatus/>
</cp:coreProperties>
</file>