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4'!$A$3:$K$111</definedName>
  </definedNames>
  <calcPr fullCalcOnLoad="1"/>
</workbook>
</file>

<file path=xl/sharedStrings.xml><?xml version="1.0" encoding="utf-8"?>
<sst xmlns="http://schemas.openxmlformats.org/spreadsheetml/2006/main" count="174" uniqueCount="160">
  <si>
    <t>Прочие субсидии бюджетам поселений</t>
  </si>
  <si>
    <t>Приложение № 3                                                                                к Решению пятнадцатой сессии Совета депутатов МО "Октябрьское" № 98 от 26.02.2010г.</t>
  </si>
  <si>
    <t>Приложение № 2                                                                                к Решению семнадцатой сессии Совета депутатов МО "Октябрьское" № 110   от 23.04.2010г.</t>
  </si>
  <si>
    <t>Приложение № 2                                                                                к Решению девятнадцатой внеочередной сессии Совета депутатов МО "Октябрьское" № 120   от 10.06.2010г.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</si>
  <si>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</si>
  <si>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</si>
  <si>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</si>
  <si>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</si>
  <si>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</si>
  <si>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</si>
  <si>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</si>
  <si>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</si>
  <si>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</si>
  <si>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</si>
  <si>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</si>
  <si>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</si>
  <si>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</si>
  <si>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</si>
  <si>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</si>
  <si>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</si>
  <si>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</si>
  <si>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</si>
  <si>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</si>
  <si>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</si>
  <si>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</si>
  <si>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</si>
  <si>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</si>
  <si>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</si>
  <si>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</si>
  <si>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</si>
  <si>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</si>
  <si>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</si>
  <si>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</si>
  <si>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</si>
  <si>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</si>
  <si>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</si>
  <si>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</si>
  <si>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</si>
  <si>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</si>
  <si>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</si>
  <si>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</si>
  <si>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</si>
  <si>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</si>
  <si>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</si>
  <si>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</si>
  <si>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</si>
  <si>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</si>
  <si>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</si>
  <si>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</si>
  <si>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</si>
  <si>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</si>
  <si>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</si>
  <si>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</si>
  <si>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</si>
  <si>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 xml:space="preserve"> 1 06 06013 10 0000 110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</si>
  <si>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</si>
  <si>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</si>
  <si>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</si>
  <si>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 xml:space="preserve"> 1 06 06023 10 0000 110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</si>
  <si>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</si>
  <si>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</si>
  <si>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</si>
  <si>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1 11 05010 10 1000 120</t>
  </si>
  <si>
    <t xml:space="preserve"> 1 11 09045 10 0000 120</t>
  </si>
  <si>
    <t>Прочие  поступления  от использования, находящегося в собственности поселений (за исключением имущества муниципальныхавтономных учреждений, а также имущества муниципальных унитарных предприятий, в том числе казенных)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</si>
  <si>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</si>
  <si>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</si>
  <si>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</si>
  <si>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</si>
  <si>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</si>
  <si>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</si>
  <si>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</si>
  <si>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</si>
  <si>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 xml:space="preserve"> 1 14 06014 10 0000 430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</si>
  <si>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</si>
  <si>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</si>
  <si>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</si>
  <si>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</si>
  <si>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</si>
  <si>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</si>
  <si>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</si>
  <si>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</si>
  <si>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</si>
  <si>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</si>
  <si>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</si>
  <si>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</si>
  <si>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</si>
  <si>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</si>
  <si>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</si>
  <si>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</si>
  <si>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</si>
  <si>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</si>
  <si>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</si>
  <si>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</si>
  <si>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</si>
  <si>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</si>
  <si>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</si>
  <si>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 xml:space="preserve"> 1 17 05050 10 0000 180</t>
  </si>
  <si>
    <t>БЕЗВОЗМЕЗДНЫЕ ПОСТУПЛЕНИЯ</t>
  </si>
  <si>
    <t xml:space="preserve"> 2 00 00000 00 0000 000</t>
  </si>
  <si>
    <t xml:space="preserve"> 2 02 02000 00 0000 151</t>
  </si>
  <si>
    <t xml:space="preserve"> 2 02 02999 10 0000 151</t>
  </si>
  <si>
    <t xml:space="preserve"> 2 02 03000 00 0000 151</t>
  </si>
  <si>
    <t>2 02 03026 10 0000 151</t>
  </si>
  <si>
    <t xml:space="preserve">Субвенции бюджетам поселений на  оффпп  </t>
  </si>
  <si>
    <t xml:space="preserve"> 2 02 01001 10 0000 151</t>
  </si>
  <si>
    <t>ВСЕГО ДОХОДОВ</t>
  </si>
  <si>
    <t>Приложение № 2                                                                                к Решению двадцатой  сессии Совета депутатов МО "Октябрьское" № 122 от 25.06.2010г.</t>
  </si>
  <si>
    <t>202 02088 10 0002 151</t>
  </si>
  <si>
    <t>202 02089 10 0002 151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</si>
  <si>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</si>
  <si>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Доходы , получаемые в виде арендной платы за земельные участки , государственная  собственность на которые не разграничена и которые расположены в границах поселений ,а также средства от  от продажи права на заключение договоров аренды указанных земельных</t>
  </si>
  <si>
    <t>НАЛОГОВЫЕ И НЕНАЛОГОВЫЕ ДОХОДЫ</t>
  </si>
  <si>
    <t>Налог на имущество физических лиц,взимаемый по ставкам ,применяемым к объектам налогообложения, расположенным в границах поселений</t>
  </si>
  <si>
    <t xml:space="preserve"> 1 11 05000 00 0000 120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</si>
  <si>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</si>
  <si>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</si>
  <si>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</si>
  <si>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1 14 00000 00 0000 430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</si>
  <si>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</si>
  <si>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поступления  от денежных взысканий (штрафов) и иных сумм в возмещение ущерба, зачисляемые в бюджеты поселений</t>
  </si>
  <si>
    <t xml:space="preserve">    - 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</si>
  <si>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</si>
  <si>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</si>
  <si>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</si>
  <si>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</si>
  <si>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2 02 02999 00 0000 151</t>
  </si>
  <si>
    <t>Прочие субсидии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</si>
  <si>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</si>
  <si>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</si>
  <si>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 2 02 04000 00 0000 151</t>
  </si>
  <si>
    <t>Иные межбюджетные трансферты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</si>
  <si>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</si>
  <si>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</si>
  <si>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</si>
  <si>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</si>
  <si>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202 02102 10 0000 151</t>
  </si>
  <si>
    <t>Субсидии бюджетам поселений на закупку автотранспортных средств и коммунальной техники</t>
  </si>
  <si>
    <t xml:space="preserve"> 3 02 02999 10 0000 151</t>
  </si>
  <si>
    <t xml:space="preserve"> 4 02 02999 10 0000 151</t>
  </si>
  <si>
    <t>2 02 02999 10 0000 151</t>
  </si>
  <si>
    <t>Субвенции бюджетам поселений на выполнение передаваемых полномочий субъектов РФ</t>
  </si>
  <si>
    <t>202 03024 10 0000 151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</si>
  <si>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</si>
  <si>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</si>
  <si>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</si>
  <si>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</si>
  <si>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</si>
  <si>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</si>
  <si>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</si>
  <si>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</si>
  <si>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из областного бюджета</t>
  </si>
  <si>
    <t>Дотации бюджетам поселений на выравнивание бюджетной обеспеченности за счет средств районного бюджета</t>
  </si>
  <si>
    <t>202 01000 00 0000 151</t>
  </si>
  <si>
    <t>Дотации бюджетам субъектов РФ и муниципальных образований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</si>
  <si>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</si>
  <si>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</si>
  <si>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</si>
  <si>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Прогнозируемое поступление доходов бюджета МО "Октябрьское" в 2016 году.</t>
  </si>
  <si>
    <t>Приложение № 4                                                                                  к  Решению тридцать второй сессии Совета депутатов МО "Октябрьское" № 148    от 22.12.2015г.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</si>
</sst>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32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32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32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32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32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32" borderId="21" xfId="0" applyFont="1" applyFill="1" applyBorder="1" applyAlignment="1">
      <alignment horizontal="center" wrapText="1"/>
    </xf>
    <xf numFmtId="0" fontId="20" fillId="32" borderId="21" xfId="0" applyFont="1" applyFill="1" applyBorder="1" applyAlignment="1">
      <alignment horizontal="center" wrapText="1"/>
    </xf>
    <xf numFmtId="0" fontId="7" fillId="0" borderId="13" xfId="0" applyNumberFormat="1" applyFont="1" applyBorder="1" applyAlignment="1">
      <alignment horizontal="justify"/>
    </xf>
    <xf numFmtId="0" fontId="20" fillId="32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23" fillId="0" borderId="20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43" fontId="16" fillId="0" borderId="15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3">
      <selection activeCell="E13" sqref="E13"/>
    </sheetView>
  </sheetViews>
  <sheetFormatPr defaultColWidth="9.140625" defaultRowHeight="12.75"/>
  <cols>
    <col min="1" max="1" width="65.7109375" style="0" customWidth="1"/>
    <col min="2" max="2" width="22.140625" style="52" customWidth="1"/>
    <col min="3" max="3" width="0.13671875" style="57" customWidth="1"/>
    <col min="4" max="4" width="26.421875" style="57" customWidth="1"/>
    <col min="5" max="5" width="64.421875" style="0" customWidth="1"/>
  </cols>
  <sheetData>
    <row r="1" spans="2:4" ht="75" customHeight="1" hidden="1">
      <c r="B1" s="80" t="s">
        <v>107</v>
      </c>
      <c r="C1" s="80"/>
      <c r="D1" s="80"/>
    </row>
    <row r="2" ht="12.75" hidden="1"/>
    <row r="3" ht="12.75" hidden="1"/>
    <row r="4" spans="2:4" ht="50.25" customHeight="1" hidden="1">
      <c r="B4" s="80" t="s">
        <v>3</v>
      </c>
      <c r="C4" s="80"/>
      <c r="D4" s="80"/>
    </row>
    <row r="5" ht="12.75" hidden="1"/>
    <row r="6" ht="12.75" hidden="1"/>
    <row r="7" spans="2:4" ht="47.25" customHeight="1" hidden="1">
      <c r="B7" s="80" t="s">
        <v>2</v>
      </c>
      <c r="C7" s="80"/>
      <c r="D7" s="80"/>
    </row>
    <row r="8" ht="12.75" hidden="1"/>
    <row r="9" ht="12.75" hidden="1"/>
    <row r="10" spans="2:4" ht="60" customHeight="1" hidden="1">
      <c r="B10" s="80" t="s">
        <v>1</v>
      </c>
      <c r="C10" s="80"/>
      <c r="D10" s="80"/>
    </row>
    <row r="11" spans="2:4" ht="12.75" hidden="1">
      <c r="B11"/>
      <c r="C11"/>
      <c r="D11" s="59"/>
    </row>
    <row r="12" spans="2:4" ht="12.75" hidden="1">
      <c r="B12"/>
      <c r="C12"/>
      <c r="D12" s="59"/>
    </row>
    <row r="13" spans="2:7" ht="66.75" customHeight="1">
      <c r="B13" s="79" t="s">
        <v>159</v>
      </c>
      <c r="C13" s="79"/>
      <c r="D13" s="79"/>
      <c r="E13" s="33"/>
      <c r="F13" s="33"/>
      <c r="G13" s="33"/>
    </row>
    <row r="14" spans="2:4" ht="12.75">
      <c r="B14"/>
      <c r="C14"/>
      <c r="D14" s="59"/>
    </row>
    <row r="15" spans="1:4" ht="26.25" customHeight="1">
      <c r="A15" s="81" t="s">
        <v>158</v>
      </c>
      <c r="B15" s="81"/>
      <c r="C15" s="81"/>
      <c r="D15" s="81"/>
    </row>
    <row r="16" spans="1:4" ht="15.75" customHeight="1" thickBot="1">
      <c r="A16" s="1"/>
      <c r="B16" s="1"/>
      <c r="C16" s="1"/>
      <c r="D16" s="1"/>
    </row>
    <row r="17" spans="1:6" s="6" customFormat="1" ht="30" customHeight="1">
      <c r="A17" s="2" t="s">
        <v>4</v>
      </c>
      <c r="B17" s="3" t="s">
        <v>5</v>
      </c>
      <c r="C17" s="4" t="s">
        <v>6</v>
      </c>
      <c r="D17" s="5" t="s">
        <v>157</v>
      </c>
      <c r="E17"/>
      <c r="F17"/>
    </row>
    <row r="18" spans="1:4" s="10" customFormat="1" ht="11.25" thickBot="1">
      <c r="A18" s="7">
        <v>1</v>
      </c>
      <c r="B18" s="8">
        <v>2</v>
      </c>
      <c r="C18" s="8">
        <v>3</v>
      </c>
      <c r="D18" s="9">
        <v>3</v>
      </c>
    </row>
    <row r="19" spans="1:5" s="15" customFormat="1" ht="21" customHeight="1" thickBot="1">
      <c r="A19" s="11" t="s">
        <v>112</v>
      </c>
      <c r="B19" s="12" t="s">
        <v>7</v>
      </c>
      <c r="C19" s="13" t="e">
        <f>C20+#REF!+C34+#REF!+C53+#REF!+#REF!+#REF!</f>
        <v>#REF!</v>
      </c>
      <c r="D19" s="60">
        <f>D20+D34+D53+D63+D71+D73+D32+D51+D31</f>
        <v>36064984</v>
      </c>
      <c r="E19" s="14"/>
    </row>
    <row r="20" spans="1:5" ht="15.75">
      <c r="A20" s="16" t="s">
        <v>8</v>
      </c>
      <c r="B20" s="17" t="s">
        <v>9</v>
      </c>
      <c r="C20" s="18">
        <f>C21</f>
        <v>46219</v>
      </c>
      <c r="D20" s="61">
        <f>D21</f>
        <v>13550855</v>
      </c>
      <c r="E20" s="19"/>
    </row>
    <row r="21" spans="1:4" ht="15.75">
      <c r="A21" s="20" t="s">
        <v>10</v>
      </c>
      <c r="B21" s="21" t="s">
        <v>11</v>
      </c>
      <c r="C21" s="22">
        <f>C24+C25</f>
        <v>46219</v>
      </c>
      <c r="D21" s="62">
        <f>D24+D25</f>
        <v>13550855</v>
      </c>
    </row>
    <row r="22" spans="1:4" ht="31.5" hidden="1">
      <c r="A22" s="20" t="s">
        <v>12</v>
      </c>
      <c r="B22" s="21" t="s">
        <v>13</v>
      </c>
      <c r="C22" s="22"/>
      <c r="D22" s="62"/>
    </row>
    <row r="23" spans="1:4" ht="47.25" hidden="1">
      <c r="A23" s="20" t="s">
        <v>14</v>
      </c>
      <c r="B23" s="21" t="s">
        <v>15</v>
      </c>
      <c r="C23" s="22"/>
      <c r="D23" s="62"/>
    </row>
    <row r="24" spans="1:4" ht="95.25" customHeight="1">
      <c r="A24" s="20" t="s">
        <v>110</v>
      </c>
      <c r="B24" s="21" t="s">
        <v>147</v>
      </c>
      <c r="C24" s="22">
        <v>45819</v>
      </c>
      <c r="D24" s="62">
        <v>13550855</v>
      </c>
    </row>
    <row r="25" spans="1:4" ht="81" customHeight="1" hidden="1">
      <c r="A25" s="20"/>
      <c r="B25" s="21"/>
      <c r="C25" s="22">
        <v>400</v>
      </c>
      <c r="D25" s="62"/>
    </row>
    <row r="26" spans="1:4" ht="47.25" hidden="1">
      <c r="A26" s="20" t="s">
        <v>16</v>
      </c>
      <c r="B26" s="21" t="s">
        <v>17</v>
      </c>
      <c r="C26" s="23"/>
      <c r="D26" s="62"/>
    </row>
    <row r="27" spans="1:4" ht="78.75" hidden="1">
      <c r="A27" s="20" t="s">
        <v>18</v>
      </c>
      <c r="B27" s="21" t="s">
        <v>19</v>
      </c>
      <c r="C27" s="23"/>
      <c r="D27" s="62"/>
    </row>
    <row r="28" spans="1:4" ht="78.75" hidden="1">
      <c r="A28" s="20" t="s">
        <v>20</v>
      </c>
      <c r="B28" s="21" t="s">
        <v>21</v>
      </c>
      <c r="C28" s="23"/>
      <c r="D28" s="62"/>
    </row>
    <row r="29" spans="1:4" ht="47.25" hidden="1">
      <c r="A29" s="20" t="s">
        <v>22</v>
      </c>
      <c r="B29" s="21" t="s">
        <v>23</v>
      </c>
      <c r="C29" s="23"/>
      <c r="D29" s="62"/>
    </row>
    <row r="30" spans="1:4" ht="47.25" hidden="1">
      <c r="A30" s="20" t="s">
        <v>24</v>
      </c>
      <c r="B30" s="21" t="s">
        <v>25</v>
      </c>
      <c r="C30" s="23"/>
      <c r="D30" s="62"/>
    </row>
    <row r="31" spans="1:4" ht="33">
      <c r="A31" s="78" t="s">
        <v>155</v>
      </c>
      <c r="B31" s="21" t="s">
        <v>156</v>
      </c>
      <c r="C31" s="23"/>
      <c r="D31" s="62">
        <v>3259917</v>
      </c>
    </row>
    <row r="32" spans="1:4" ht="15.75">
      <c r="A32" s="27" t="s">
        <v>146</v>
      </c>
      <c r="B32" s="25" t="s">
        <v>143</v>
      </c>
      <c r="C32" s="26"/>
      <c r="D32" s="63">
        <f>D33</f>
        <v>88876</v>
      </c>
    </row>
    <row r="33" spans="1:4" ht="15.75">
      <c r="A33" s="20" t="s">
        <v>145</v>
      </c>
      <c r="B33" s="21" t="s">
        <v>144</v>
      </c>
      <c r="C33" s="23"/>
      <c r="D33" s="62">
        <v>88876</v>
      </c>
    </row>
    <row r="34" spans="1:4" ht="15.75">
      <c r="A34" s="24" t="s">
        <v>26</v>
      </c>
      <c r="B34" s="25" t="s">
        <v>27</v>
      </c>
      <c r="C34" s="26">
        <f>SUM(C36:C37)</f>
        <v>6928</v>
      </c>
      <c r="D34" s="63">
        <f>D35+D37</f>
        <v>12395336</v>
      </c>
    </row>
    <row r="35" spans="1:4" ht="15.75">
      <c r="A35" s="27" t="s">
        <v>28</v>
      </c>
      <c r="B35" s="25" t="s">
        <v>29</v>
      </c>
      <c r="C35" s="26"/>
      <c r="D35" s="63">
        <f>D36</f>
        <v>690000</v>
      </c>
    </row>
    <row r="36" spans="1:4" ht="48.75" customHeight="1">
      <c r="A36" s="20" t="s">
        <v>113</v>
      </c>
      <c r="B36" s="21" t="s">
        <v>30</v>
      </c>
      <c r="C36" s="28">
        <v>3986</v>
      </c>
      <c r="D36" s="62">
        <v>690000</v>
      </c>
    </row>
    <row r="37" spans="1:4" ht="15" customHeight="1">
      <c r="A37" s="27" t="s">
        <v>31</v>
      </c>
      <c r="B37" s="25" t="s">
        <v>32</v>
      </c>
      <c r="C37" s="28">
        <v>2942</v>
      </c>
      <c r="D37" s="63">
        <f>D48+D50</f>
        <v>11705336</v>
      </c>
    </row>
    <row r="38" spans="1:4" ht="63" hidden="1">
      <c r="A38" s="20" t="s">
        <v>33</v>
      </c>
      <c r="B38" s="21" t="s">
        <v>34</v>
      </c>
      <c r="C38" s="22"/>
      <c r="D38" s="62"/>
    </row>
    <row r="39" spans="1:4" ht="47.25" hidden="1">
      <c r="A39" s="20" t="s">
        <v>35</v>
      </c>
      <c r="B39" s="21" t="s">
        <v>36</v>
      </c>
      <c r="C39" s="23"/>
      <c r="D39" s="62"/>
    </row>
    <row r="40" spans="1:4" ht="47.25" hidden="1">
      <c r="A40" s="20" t="s">
        <v>37</v>
      </c>
      <c r="B40" s="21" t="s">
        <v>38</v>
      </c>
      <c r="C40" s="23"/>
      <c r="D40" s="62"/>
    </row>
    <row r="41" spans="1:4" ht="31.5" hidden="1">
      <c r="A41" s="20" t="s">
        <v>39</v>
      </c>
      <c r="B41" s="21" t="s">
        <v>40</v>
      </c>
      <c r="C41" s="23"/>
      <c r="D41" s="62"/>
    </row>
    <row r="42" spans="1:4" ht="31.5" hidden="1">
      <c r="A42" s="20" t="s">
        <v>41</v>
      </c>
      <c r="B42" s="21" t="s">
        <v>42</v>
      </c>
      <c r="C42" s="23"/>
      <c r="D42" s="62"/>
    </row>
    <row r="43" spans="1:4" ht="31.5" hidden="1">
      <c r="A43" s="20" t="s">
        <v>43</v>
      </c>
      <c r="B43" s="21" t="s">
        <v>44</v>
      </c>
      <c r="C43" s="23"/>
      <c r="D43" s="62"/>
    </row>
    <row r="44" spans="1:4" ht="15.75" hidden="1">
      <c r="A44" s="20" t="s">
        <v>45</v>
      </c>
      <c r="B44" s="21" t="s">
        <v>46</v>
      </c>
      <c r="C44" s="23"/>
      <c r="D44" s="62"/>
    </row>
    <row r="45" spans="1:4" ht="47.25" hidden="1">
      <c r="A45" s="20" t="s">
        <v>47</v>
      </c>
      <c r="B45" s="21" t="s">
        <v>48</v>
      </c>
      <c r="C45" s="23"/>
      <c r="D45" s="62"/>
    </row>
    <row r="46" spans="1:4" ht="15.75" hidden="1">
      <c r="A46" s="20" t="s">
        <v>49</v>
      </c>
      <c r="B46" s="21" t="s">
        <v>50</v>
      </c>
      <c r="C46" s="23"/>
      <c r="D46" s="62"/>
    </row>
    <row r="47" spans="1:4" ht="48.75" customHeight="1" hidden="1">
      <c r="A47" s="20" t="s">
        <v>51</v>
      </c>
      <c r="B47" s="21" t="s">
        <v>52</v>
      </c>
      <c r="C47" s="23"/>
      <c r="D47" s="62"/>
    </row>
    <row r="48" spans="1:4" ht="67.5" customHeight="1">
      <c r="A48" s="20" t="s">
        <v>53</v>
      </c>
      <c r="B48" s="21" t="s">
        <v>54</v>
      </c>
      <c r="C48" s="23"/>
      <c r="D48" s="62">
        <v>1000000</v>
      </c>
    </row>
    <row r="49" spans="1:4" ht="47.25" hidden="1">
      <c r="A49" s="20" t="s">
        <v>55</v>
      </c>
      <c r="B49" s="21" t="s">
        <v>56</v>
      </c>
      <c r="C49" s="23"/>
      <c r="D49" s="62"/>
    </row>
    <row r="50" spans="1:6" ht="66.75" customHeight="1">
      <c r="A50" s="20" t="s">
        <v>57</v>
      </c>
      <c r="B50" s="21" t="s">
        <v>58</v>
      </c>
      <c r="C50" s="23"/>
      <c r="D50" s="62">
        <v>10705336</v>
      </c>
      <c r="F50" t="s">
        <v>59</v>
      </c>
    </row>
    <row r="51" spans="1:4" ht="25.5" customHeight="1">
      <c r="A51" s="27" t="s">
        <v>149</v>
      </c>
      <c r="B51" s="25" t="s">
        <v>148</v>
      </c>
      <c r="C51" s="23"/>
      <c r="D51" s="62"/>
    </row>
    <row r="52" spans="1:4" ht="66.75" customHeight="1" hidden="1">
      <c r="A52" s="20"/>
      <c r="B52" s="21"/>
      <c r="C52" s="23"/>
      <c r="D52" s="62"/>
    </row>
    <row r="53" spans="1:5" ht="45.75" customHeight="1">
      <c r="A53" s="24" t="s">
        <v>60</v>
      </c>
      <c r="B53" s="25" t="s">
        <v>61</v>
      </c>
      <c r="C53" s="26">
        <f>SUM(C57:C63)</f>
        <v>4245</v>
      </c>
      <c r="D53" s="63">
        <f>D55+D57</f>
        <v>5215000</v>
      </c>
      <c r="E53" s="29"/>
    </row>
    <row r="54" spans="1:5" ht="93.75" customHeight="1">
      <c r="A54" s="24" t="s">
        <v>132</v>
      </c>
      <c r="B54" s="25" t="s">
        <v>114</v>
      </c>
      <c r="C54" s="26"/>
      <c r="D54" s="63">
        <f>D55</f>
        <v>4600000</v>
      </c>
      <c r="E54" s="29"/>
    </row>
    <row r="55" spans="1:5" ht="86.25" customHeight="1">
      <c r="A55" s="30" t="s">
        <v>111</v>
      </c>
      <c r="B55" s="21" t="s">
        <v>62</v>
      </c>
      <c r="C55" s="23"/>
      <c r="D55" s="62">
        <v>4600000</v>
      </c>
      <c r="E55" s="29"/>
    </row>
    <row r="56" spans="1:5" ht="102.75" customHeight="1">
      <c r="A56" s="36" t="s">
        <v>116</v>
      </c>
      <c r="B56" s="25" t="s">
        <v>115</v>
      </c>
      <c r="C56" s="26"/>
      <c r="D56" s="63">
        <f>D57</f>
        <v>615000</v>
      </c>
      <c r="E56" s="29"/>
    </row>
    <row r="57" spans="1:4" s="33" customFormat="1" ht="68.25" customHeight="1">
      <c r="A57" s="31" t="s">
        <v>64</v>
      </c>
      <c r="B57" s="21" t="s">
        <v>63</v>
      </c>
      <c r="C57" s="32">
        <v>311</v>
      </c>
      <c r="D57" s="64">
        <v>615000</v>
      </c>
    </row>
    <row r="58" spans="1:5" s="33" customFormat="1" ht="43.5" customHeight="1" hidden="1">
      <c r="A58" s="31" t="s">
        <v>65</v>
      </c>
      <c r="B58" s="21" t="s">
        <v>66</v>
      </c>
      <c r="C58" s="32">
        <v>629</v>
      </c>
      <c r="D58" s="64"/>
      <c r="E58" s="34"/>
    </row>
    <row r="59" spans="1:4" s="33" customFormat="1" ht="49.5" customHeight="1" hidden="1">
      <c r="A59" s="31" t="s">
        <v>67</v>
      </c>
      <c r="B59" s="21" t="s">
        <v>68</v>
      </c>
      <c r="C59" s="32">
        <v>286</v>
      </c>
      <c r="D59" s="64"/>
    </row>
    <row r="60" spans="1:4" s="33" customFormat="1" ht="44.25" customHeight="1" hidden="1">
      <c r="A60" s="31" t="s">
        <v>69</v>
      </c>
      <c r="B60" s="21" t="s">
        <v>70</v>
      </c>
      <c r="C60" s="32">
        <v>1788</v>
      </c>
      <c r="D60" s="64"/>
    </row>
    <row r="61" spans="1:4" s="33" customFormat="1" ht="69" customHeight="1" hidden="1">
      <c r="A61" s="31" t="s">
        <v>71</v>
      </c>
      <c r="B61" s="21" t="s">
        <v>72</v>
      </c>
      <c r="C61" s="32">
        <v>31</v>
      </c>
      <c r="D61" s="64"/>
    </row>
    <row r="62" spans="1:4" s="33" customFormat="1" ht="34.5" customHeight="1">
      <c r="A62" s="67" t="s">
        <v>117</v>
      </c>
      <c r="B62" s="35" t="s">
        <v>118</v>
      </c>
      <c r="C62" s="68"/>
      <c r="D62" s="65">
        <f>D63</f>
        <v>450000</v>
      </c>
    </row>
    <row r="63" spans="1:5" s="37" customFormat="1" ht="57.75" customHeight="1">
      <c r="A63" s="69" t="s">
        <v>119</v>
      </c>
      <c r="B63" s="35" t="s">
        <v>73</v>
      </c>
      <c r="C63" s="32">
        <v>1200</v>
      </c>
      <c r="D63" s="65">
        <v>450000</v>
      </c>
      <c r="E63" s="36"/>
    </row>
    <row r="64" spans="1:4" ht="0.75" customHeight="1" hidden="1">
      <c r="A64" s="20" t="s">
        <v>74</v>
      </c>
      <c r="B64" s="38" t="s">
        <v>75</v>
      </c>
      <c r="C64" s="23"/>
      <c r="D64" s="62"/>
    </row>
    <row r="65" spans="1:4" ht="12.75" customHeight="1" hidden="1">
      <c r="A65" s="20" t="s">
        <v>76</v>
      </c>
      <c r="B65" s="38" t="s">
        <v>77</v>
      </c>
      <c r="C65" s="23"/>
      <c r="D65" s="62"/>
    </row>
    <row r="66" spans="1:4" ht="15.75" customHeight="1" hidden="1">
      <c r="A66" s="20" t="s">
        <v>78</v>
      </c>
      <c r="B66" s="38" t="s">
        <v>79</v>
      </c>
      <c r="C66" s="23"/>
      <c r="D66" s="62"/>
    </row>
    <row r="67" spans="1:4" ht="21.75" customHeight="1" hidden="1">
      <c r="A67" s="20" t="s">
        <v>80</v>
      </c>
      <c r="B67" s="38" t="s">
        <v>81</v>
      </c>
      <c r="C67" s="23"/>
      <c r="D67" s="62"/>
    </row>
    <row r="68" spans="1:4" ht="23.25" customHeight="1" hidden="1">
      <c r="A68" s="20" t="s">
        <v>82</v>
      </c>
      <c r="B68" s="38" t="s">
        <v>83</v>
      </c>
      <c r="C68" s="23"/>
      <c r="D68" s="62"/>
    </row>
    <row r="69" spans="1:4" ht="15.75" customHeight="1" hidden="1">
      <c r="A69" s="20" t="s">
        <v>84</v>
      </c>
      <c r="B69" s="38" t="s">
        <v>85</v>
      </c>
      <c r="C69" s="23"/>
      <c r="D69" s="62"/>
    </row>
    <row r="70" spans="1:4" ht="30" customHeight="1" hidden="1">
      <c r="A70" s="20" t="s">
        <v>86</v>
      </c>
      <c r="B70" s="38" t="s">
        <v>87</v>
      </c>
      <c r="C70" s="23"/>
      <c r="D70" s="62"/>
    </row>
    <row r="71" spans="1:4" ht="19.5" customHeight="1" hidden="1">
      <c r="A71" s="24" t="s">
        <v>88</v>
      </c>
      <c r="B71" s="35" t="s">
        <v>89</v>
      </c>
      <c r="C71" s="23"/>
      <c r="D71" s="63">
        <f>D72</f>
        <v>0</v>
      </c>
    </row>
    <row r="72" spans="1:4" ht="29.25" customHeight="1" hidden="1">
      <c r="A72" s="20" t="s">
        <v>120</v>
      </c>
      <c r="B72" s="39" t="s">
        <v>90</v>
      </c>
      <c r="C72" s="23"/>
      <c r="D72" s="62"/>
    </row>
    <row r="73" spans="1:4" ht="18" customHeight="1">
      <c r="A73" s="24" t="s">
        <v>91</v>
      </c>
      <c r="B73" s="40" t="s">
        <v>92</v>
      </c>
      <c r="C73" s="23"/>
      <c r="D73" s="63">
        <f>D74+D75</f>
        <v>1105000</v>
      </c>
    </row>
    <row r="74" spans="1:4" ht="4.5" customHeight="1" hidden="1">
      <c r="A74" s="20" t="s">
        <v>93</v>
      </c>
      <c r="B74" s="41" t="s">
        <v>94</v>
      </c>
      <c r="C74" s="23"/>
      <c r="D74" s="62"/>
    </row>
    <row r="75" spans="1:4" ht="19.5" customHeight="1">
      <c r="A75" s="20" t="s">
        <v>95</v>
      </c>
      <c r="B75" s="41" t="s">
        <v>96</v>
      </c>
      <c r="C75" s="23"/>
      <c r="D75" s="62">
        <f>D76</f>
        <v>1105000</v>
      </c>
    </row>
    <row r="76" spans="1:4" ht="19.5" customHeight="1" thickBot="1">
      <c r="A76" s="42" t="s">
        <v>121</v>
      </c>
      <c r="B76" s="43" t="s">
        <v>97</v>
      </c>
      <c r="C76" s="44"/>
      <c r="D76" s="66">
        <v>1105000</v>
      </c>
    </row>
    <row r="77" spans="1:5" s="15" customFormat="1" ht="20.25" customHeight="1" thickBot="1">
      <c r="A77" s="45" t="s">
        <v>98</v>
      </c>
      <c r="B77" s="46" t="s">
        <v>99</v>
      </c>
      <c r="C77" s="13" t="e">
        <f>#REF!+C105+#REF!</f>
        <v>#REF!</v>
      </c>
      <c r="D77" s="60">
        <f>D78</f>
        <v>2850400</v>
      </c>
      <c r="E77" s="47"/>
    </row>
    <row r="78" spans="1:5" s="15" customFormat="1" ht="52.5" customHeight="1">
      <c r="A78" s="70" t="s">
        <v>122</v>
      </c>
      <c r="B78" s="48" t="s">
        <v>123</v>
      </c>
      <c r="C78" s="71"/>
      <c r="D78" s="72">
        <f>D84+D99+D105+D79</f>
        <v>2850400</v>
      </c>
      <c r="E78" s="47"/>
    </row>
    <row r="79" spans="1:5" s="15" customFormat="1" ht="52.5" customHeight="1">
      <c r="A79" s="70" t="s">
        <v>154</v>
      </c>
      <c r="B79" s="48" t="s">
        <v>153</v>
      </c>
      <c r="C79" s="71"/>
      <c r="D79" s="72">
        <f>D80+D83</f>
        <v>2775400</v>
      </c>
      <c r="E79" s="47"/>
    </row>
    <row r="80" spans="1:5" s="15" customFormat="1" ht="52.5" customHeight="1">
      <c r="A80" s="77" t="s">
        <v>151</v>
      </c>
      <c r="B80" s="48" t="s">
        <v>150</v>
      </c>
      <c r="C80" s="71"/>
      <c r="D80" s="72">
        <v>2775400</v>
      </c>
      <c r="E80" s="47"/>
    </row>
    <row r="81" spans="1:5" s="15" customFormat="1" ht="52.5" customHeight="1" hidden="1">
      <c r="A81" s="70"/>
      <c r="B81" s="48"/>
      <c r="C81" s="71"/>
      <c r="D81" s="72"/>
      <c r="E81" s="47"/>
    </row>
    <row r="82" spans="1:5" s="15" customFormat="1" ht="52.5" customHeight="1" hidden="1">
      <c r="A82" s="70"/>
      <c r="B82" s="48"/>
      <c r="C82" s="71"/>
      <c r="D82" s="72"/>
      <c r="E82" s="47"/>
    </row>
    <row r="83" spans="1:5" s="15" customFormat="1" ht="52.5" customHeight="1">
      <c r="A83" s="77" t="s">
        <v>152</v>
      </c>
      <c r="B83" s="48" t="s">
        <v>150</v>
      </c>
      <c r="C83" s="71"/>
      <c r="D83" s="72"/>
      <c r="E83" s="47"/>
    </row>
    <row r="84" spans="1:5" ht="34.5" customHeight="1">
      <c r="A84" s="36" t="s">
        <v>124</v>
      </c>
      <c r="B84" s="48" t="s">
        <v>100</v>
      </c>
      <c r="C84" s="49"/>
      <c r="D84" s="63">
        <f>D86+D87+D90+D85+D88+D89</f>
        <v>0</v>
      </c>
      <c r="E84" s="50"/>
    </row>
    <row r="85" spans="1:5" ht="34.5" customHeight="1" hidden="1">
      <c r="A85" s="30" t="s">
        <v>135</v>
      </c>
      <c r="B85" s="75" t="s">
        <v>134</v>
      </c>
      <c r="C85" s="49"/>
      <c r="D85" s="62"/>
      <c r="E85" s="50"/>
    </row>
    <row r="86" spans="1:5" ht="86.25" customHeight="1" hidden="1">
      <c r="A86" s="30" t="s">
        <v>133</v>
      </c>
      <c r="B86" s="75" t="s">
        <v>108</v>
      </c>
      <c r="C86" s="49"/>
      <c r="D86" s="62"/>
      <c r="E86" s="50"/>
    </row>
    <row r="87" spans="1:5" ht="69.75" customHeight="1" hidden="1">
      <c r="A87" s="30" t="s">
        <v>125</v>
      </c>
      <c r="B87" s="75" t="s">
        <v>109</v>
      </c>
      <c r="C87" s="49"/>
      <c r="D87" s="62"/>
      <c r="E87" s="50"/>
    </row>
    <row r="88" spans="1:5" ht="34.5" customHeight="1" hidden="1">
      <c r="A88" s="30" t="s">
        <v>137</v>
      </c>
      <c r="B88" s="75" t="s">
        <v>136</v>
      </c>
      <c r="C88" s="49"/>
      <c r="D88" s="62"/>
      <c r="E88" s="50"/>
    </row>
    <row r="89" spans="1:5" ht="52.5" customHeight="1">
      <c r="A89" s="30" t="s">
        <v>135</v>
      </c>
      <c r="B89" s="75" t="s">
        <v>134</v>
      </c>
      <c r="C89" s="49"/>
      <c r="D89" s="62"/>
      <c r="E89" s="50"/>
    </row>
    <row r="90" spans="1:5" ht="27.75" customHeight="1">
      <c r="A90" s="36" t="s">
        <v>127</v>
      </c>
      <c r="B90" s="73" t="s">
        <v>126</v>
      </c>
      <c r="C90" s="74"/>
      <c r="D90" s="63">
        <f>D91+D92+D93+D94+D95+D96+D97+D98</f>
        <v>0</v>
      </c>
      <c r="E90" s="50"/>
    </row>
    <row r="91" spans="1:5" ht="19.5" customHeight="1" hidden="1">
      <c r="A91" s="30" t="s">
        <v>0</v>
      </c>
      <c r="B91" s="51" t="s">
        <v>101</v>
      </c>
      <c r="C91" s="49"/>
      <c r="D91" s="62"/>
      <c r="E91" s="50"/>
    </row>
    <row r="92" spans="1:5" ht="21" customHeight="1" hidden="1">
      <c r="A92" s="30" t="s">
        <v>0</v>
      </c>
      <c r="B92" s="51" t="s">
        <v>101</v>
      </c>
      <c r="C92" s="49"/>
      <c r="D92" s="62"/>
      <c r="E92" s="50"/>
    </row>
    <row r="93" spans="1:5" ht="21.75" customHeight="1">
      <c r="A93" s="30" t="s">
        <v>0</v>
      </c>
      <c r="B93" s="51" t="s">
        <v>101</v>
      </c>
      <c r="C93" s="49"/>
      <c r="D93" s="62"/>
      <c r="E93" s="50"/>
    </row>
    <row r="94" spans="1:5" ht="18" customHeight="1" hidden="1">
      <c r="A94" s="30" t="s">
        <v>0</v>
      </c>
      <c r="B94" s="51" t="s">
        <v>138</v>
      </c>
      <c r="C94" s="49"/>
      <c r="D94" s="62"/>
      <c r="E94" s="50"/>
    </row>
    <row r="95" spans="1:5" ht="18" customHeight="1" hidden="1">
      <c r="A95" s="30" t="s">
        <v>0</v>
      </c>
      <c r="B95" s="51" t="s">
        <v>139</v>
      </c>
      <c r="C95" s="49"/>
      <c r="D95" s="62"/>
      <c r="E95" s="50"/>
    </row>
    <row r="96" spans="1:5" ht="18" customHeight="1" hidden="1">
      <c r="A96" s="30" t="s">
        <v>0</v>
      </c>
      <c r="B96" s="51" t="s">
        <v>140</v>
      </c>
      <c r="C96" s="49"/>
      <c r="D96" s="62"/>
      <c r="E96" s="50"/>
    </row>
    <row r="97" spans="1:5" ht="18" customHeight="1" hidden="1">
      <c r="A97" s="30" t="s">
        <v>0</v>
      </c>
      <c r="B97" s="51" t="s">
        <v>101</v>
      </c>
      <c r="C97" s="49"/>
      <c r="D97" s="62"/>
      <c r="E97" s="50"/>
    </row>
    <row r="98" spans="1:5" ht="18" customHeight="1" hidden="1">
      <c r="A98" s="30" t="s">
        <v>0</v>
      </c>
      <c r="B98" s="51" t="s">
        <v>101</v>
      </c>
      <c r="C98" s="49"/>
      <c r="D98" s="62"/>
      <c r="E98" s="50"/>
    </row>
    <row r="99" spans="1:5" ht="30.75" customHeight="1">
      <c r="A99" s="36" t="s">
        <v>128</v>
      </c>
      <c r="B99" s="48" t="s">
        <v>102</v>
      </c>
      <c r="C99" s="49">
        <v>128404</v>
      </c>
      <c r="D99" s="63">
        <f>D101+D100</f>
        <v>75000</v>
      </c>
      <c r="E99" s="50"/>
    </row>
    <row r="100" spans="1:5" ht="30.75" customHeight="1">
      <c r="A100" s="53" t="s">
        <v>141</v>
      </c>
      <c r="B100" s="48" t="s">
        <v>142</v>
      </c>
      <c r="C100" s="54"/>
      <c r="D100" s="76">
        <v>75000</v>
      </c>
      <c r="E100" s="50"/>
    </row>
    <row r="101" spans="1:5" ht="84.75" customHeight="1">
      <c r="A101" s="53" t="s">
        <v>129</v>
      </c>
      <c r="B101" s="51" t="s">
        <v>103</v>
      </c>
      <c r="C101" s="54"/>
      <c r="D101" s="66"/>
      <c r="E101" s="52"/>
    </row>
    <row r="102" spans="1:5" ht="32.25" customHeight="1" hidden="1">
      <c r="A102" s="30"/>
      <c r="B102" s="51"/>
      <c r="C102" s="49"/>
      <c r="D102" s="62"/>
      <c r="E102" s="52"/>
    </row>
    <row r="103" spans="1:5" ht="32.25" customHeight="1" hidden="1">
      <c r="A103" s="30"/>
      <c r="B103" s="51"/>
      <c r="C103" s="49"/>
      <c r="D103" s="62"/>
      <c r="E103" s="52"/>
    </row>
    <row r="104" spans="1:5" ht="42" customHeight="1" hidden="1">
      <c r="A104" s="30"/>
      <c r="B104" s="51"/>
      <c r="C104" s="49"/>
      <c r="D104" s="62"/>
      <c r="E104" s="52"/>
    </row>
    <row r="105" spans="1:5" ht="18" customHeight="1" hidden="1">
      <c r="A105" s="36" t="s">
        <v>131</v>
      </c>
      <c r="B105" s="73" t="s">
        <v>130</v>
      </c>
      <c r="C105" s="74"/>
      <c r="D105" s="63">
        <f>D107</f>
        <v>0</v>
      </c>
      <c r="E105" s="50"/>
    </row>
    <row r="106" spans="1:5" ht="51" customHeight="1" hidden="1">
      <c r="A106" s="30"/>
      <c r="B106" s="51"/>
      <c r="C106" s="49"/>
      <c r="D106" s="62"/>
      <c r="E106" s="52"/>
    </row>
    <row r="107" spans="1:5" ht="75.75" customHeight="1" hidden="1">
      <c r="A107" s="30"/>
      <c r="B107" s="51"/>
      <c r="C107" s="49"/>
      <c r="D107" s="62"/>
      <c r="E107" s="52"/>
    </row>
    <row r="108" spans="1:5" ht="20.25" customHeight="1" hidden="1">
      <c r="A108" s="53" t="s">
        <v>104</v>
      </c>
      <c r="B108" s="51" t="s">
        <v>105</v>
      </c>
      <c r="C108" s="54"/>
      <c r="D108" s="66"/>
      <c r="E108" s="52"/>
    </row>
    <row r="109" spans="1:5" ht="10.5" customHeight="1" thickBot="1">
      <c r="A109" s="30"/>
      <c r="B109" s="55"/>
      <c r="C109" s="49"/>
      <c r="D109" s="62"/>
      <c r="E109" s="52"/>
    </row>
    <row r="110" spans="1:5" ht="21" customHeight="1" thickBot="1">
      <c r="A110" s="56" t="s">
        <v>106</v>
      </c>
      <c r="B110" s="46"/>
      <c r="C110" s="13" t="e">
        <f>C77+C19</f>
        <v>#REF!</v>
      </c>
      <c r="D110" s="60">
        <f>D19+D77</f>
        <v>38915384</v>
      </c>
      <c r="E110" s="29"/>
    </row>
    <row r="111" spans="4:5" ht="15" customHeight="1">
      <c r="D111" s="58"/>
      <c r="E111" s="29"/>
    </row>
  </sheetData>
  <sheetProtection/>
  <mergeCells count="6">
    <mergeCell ref="B13:D13"/>
    <mergeCell ref="B1:D1"/>
    <mergeCell ref="B4:D4"/>
    <mergeCell ref="A15:D15"/>
    <mergeCell ref="B10:D10"/>
    <mergeCell ref="B7:D7"/>
  </mergeCell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2015-12-24T06:32:42Z</cp:lastPrinted>
  <dcterms:created xsi:type="dcterms:W3CDTF">1996-10-08T23:32:33Z</dcterms:created>
  <dcterms:modified xsi:type="dcterms:W3CDTF">2015-12-24T06:33:12Z</dcterms:modified>
  <cp:category/>
  <cp:version/>
  <cp:contentType/>
  <cp:contentStatus/>
</cp:coreProperties>
</file>