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73" i="4"/>
  <c r="F73"/>
  <c r="D73"/>
  <c r="E72"/>
  <c r="F72"/>
  <c r="D72"/>
  <c r="D65"/>
  <c r="E65"/>
  <c r="F65"/>
  <c r="C66"/>
  <c r="C67"/>
  <c r="C52"/>
  <c r="C51"/>
  <c r="F50"/>
  <c r="E50"/>
  <c r="D50"/>
  <c r="C49"/>
  <c r="C48"/>
  <c r="F47"/>
  <c r="E47"/>
  <c r="D47"/>
  <c r="E25"/>
  <c r="E76" s="1"/>
  <c r="F25"/>
  <c r="D25"/>
  <c r="E24"/>
  <c r="E75" s="1"/>
  <c r="F24"/>
  <c r="D24"/>
  <c r="C22"/>
  <c r="C21"/>
  <c r="F20"/>
  <c r="E20"/>
  <c r="D20"/>
  <c r="C19"/>
  <c r="C18"/>
  <c r="F17"/>
  <c r="E17"/>
  <c r="D17"/>
  <c r="C70"/>
  <c r="C69"/>
  <c r="F68"/>
  <c r="E68"/>
  <c r="D68"/>
  <c r="C64"/>
  <c r="C63"/>
  <c r="F62"/>
  <c r="E62"/>
  <c r="D62"/>
  <c r="C61"/>
  <c r="C60"/>
  <c r="F59"/>
  <c r="E59"/>
  <c r="D59"/>
  <c r="C58"/>
  <c r="C57"/>
  <c r="F56"/>
  <c r="E56"/>
  <c r="D56"/>
  <c r="C55"/>
  <c r="C54"/>
  <c r="F53"/>
  <c r="E53"/>
  <c r="D53"/>
  <c r="C29"/>
  <c r="C28"/>
  <c r="F27"/>
  <c r="E27"/>
  <c r="D27"/>
  <c r="C15"/>
  <c r="F14"/>
  <c r="E14"/>
  <c r="D14"/>
  <c r="C13"/>
  <c r="C12"/>
  <c r="F11"/>
  <c r="E11"/>
  <c r="D11"/>
  <c r="C10"/>
  <c r="C9"/>
  <c r="F8"/>
  <c r="E8"/>
  <c r="D8"/>
  <c r="E76" i="1"/>
  <c r="F76"/>
  <c r="F74" s="1"/>
  <c r="D76"/>
  <c r="E75"/>
  <c r="F75"/>
  <c r="D75"/>
  <c r="E36"/>
  <c r="F36"/>
  <c r="F34" s="1"/>
  <c r="D36"/>
  <c r="E35"/>
  <c r="F35"/>
  <c r="D35"/>
  <c r="E26"/>
  <c r="E24" s="1"/>
  <c r="F26"/>
  <c r="D26"/>
  <c r="E25"/>
  <c r="F25"/>
  <c r="C25" s="1"/>
  <c r="D25"/>
  <c r="E16"/>
  <c r="F16"/>
  <c r="C16" s="1"/>
  <c r="D16"/>
  <c r="E15"/>
  <c r="F15"/>
  <c r="C15" s="1"/>
  <c r="D15"/>
  <c r="C73"/>
  <c r="C72"/>
  <c r="F71"/>
  <c r="E71"/>
  <c r="D71"/>
  <c r="C71"/>
  <c r="C70"/>
  <c r="C69"/>
  <c r="F68"/>
  <c r="E68"/>
  <c r="D68"/>
  <c r="C68"/>
  <c r="C67"/>
  <c r="C66"/>
  <c r="F65"/>
  <c r="E65"/>
  <c r="D65"/>
  <c r="C64"/>
  <c r="C63"/>
  <c r="F62"/>
  <c r="C62" s="1"/>
  <c r="E62"/>
  <c r="D62"/>
  <c r="C61"/>
  <c r="C60"/>
  <c r="F59"/>
  <c r="E59"/>
  <c r="D59"/>
  <c r="C59" s="1"/>
  <c r="C58"/>
  <c r="C57"/>
  <c r="F56"/>
  <c r="E56"/>
  <c r="D56"/>
  <c r="C56"/>
  <c r="C55"/>
  <c r="C54"/>
  <c r="F53"/>
  <c r="E53"/>
  <c r="D53"/>
  <c r="C53"/>
  <c r="C52"/>
  <c r="C51"/>
  <c r="F50"/>
  <c r="C50" s="1"/>
  <c r="E50"/>
  <c r="D50"/>
  <c r="C49"/>
  <c r="C48"/>
  <c r="F47"/>
  <c r="C47" s="1"/>
  <c r="E47"/>
  <c r="D47"/>
  <c r="C46"/>
  <c r="C45"/>
  <c r="F44"/>
  <c r="E44"/>
  <c r="D44"/>
  <c r="C44"/>
  <c r="C43"/>
  <c r="C42"/>
  <c r="F41"/>
  <c r="E41"/>
  <c r="D41"/>
  <c r="C41"/>
  <c r="C40"/>
  <c r="C39"/>
  <c r="F38"/>
  <c r="E38"/>
  <c r="D38"/>
  <c r="C38"/>
  <c r="D34"/>
  <c r="C33"/>
  <c r="C32"/>
  <c r="F31"/>
  <c r="E31"/>
  <c r="D31"/>
  <c r="C31"/>
  <c r="C30"/>
  <c r="C29"/>
  <c r="F28"/>
  <c r="C28" s="1"/>
  <c r="E28"/>
  <c r="D28"/>
  <c r="C26"/>
  <c r="D24"/>
  <c r="C23"/>
  <c r="C22"/>
  <c r="F21"/>
  <c r="E21"/>
  <c r="D21"/>
  <c r="C21"/>
  <c r="C20"/>
  <c r="C19"/>
  <c r="F18"/>
  <c r="E18"/>
  <c r="D18"/>
  <c r="F14"/>
  <c r="E14"/>
  <c r="D14"/>
  <c r="C14" s="1"/>
  <c r="C13"/>
  <c r="C12"/>
  <c r="F11"/>
  <c r="E11"/>
  <c r="D11"/>
  <c r="C11"/>
  <c r="E8"/>
  <c r="F8"/>
  <c r="D8"/>
  <c r="C9"/>
  <c r="C10"/>
  <c r="C8"/>
  <c r="C65" i="4" l="1"/>
  <c r="D75"/>
  <c r="D74" s="1"/>
  <c r="D76"/>
  <c r="C72"/>
  <c r="C71" s="1"/>
  <c r="C73"/>
  <c r="E74"/>
  <c r="F76"/>
  <c r="C76" s="1"/>
  <c r="F75"/>
  <c r="F74" s="1"/>
  <c r="C17"/>
  <c r="E23"/>
  <c r="C47"/>
  <c r="C8"/>
  <c r="C27"/>
  <c r="C56"/>
  <c r="C68"/>
  <c r="C20"/>
  <c r="C50"/>
  <c r="C53"/>
  <c r="C59"/>
  <c r="C62"/>
  <c r="D23"/>
  <c r="C25"/>
  <c r="F23"/>
  <c r="C24"/>
  <c r="C14"/>
  <c r="C11"/>
  <c r="C16"/>
  <c r="C65" i="1"/>
  <c r="E34"/>
  <c r="C36"/>
  <c r="D79"/>
  <c r="F24"/>
  <c r="D78"/>
  <c r="C18"/>
  <c r="E78"/>
  <c r="C34"/>
  <c r="C35"/>
  <c r="C24"/>
  <c r="F79"/>
  <c r="E79"/>
  <c r="E77" s="1"/>
  <c r="C75"/>
  <c r="F78"/>
  <c r="E74"/>
  <c r="D74"/>
  <c r="C76"/>
  <c r="C75" i="4" l="1"/>
  <c r="C74"/>
  <c r="C23"/>
  <c r="F77" i="1"/>
  <c r="D77"/>
  <c r="C74"/>
  <c r="C79"/>
  <c r="C77"/>
  <c r="C78"/>
</calcChain>
</file>

<file path=xl/sharedStrings.xml><?xml version="1.0" encoding="utf-8"?>
<sst xmlns="http://schemas.openxmlformats.org/spreadsheetml/2006/main" count="186" uniqueCount="49">
  <si>
    <t>Перечень    программных мероприятий.</t>
  </si>
  <si>
    <t>Приложение  1</t>
  </si>
  <si>
    <t xml:space="preserve">Наименование     
мероприятия
</t>
  </si>
  <si>
    <t xml:space="preserve">Источники
финанси- 
рования
</t>
  </si>
  <si>
    <t xml:space="preserve">Объемы финансирования, 
тыс. руб.
</t>
  </si>
  <si>
    <t>ВСЕГО:</t>
  </si>
  <si>
    <t>2021 год</t>
  </si>
  <si>
    <t>2022 год</t>
  </si>
  <si>
    <t>2023 год</t>
  </si>
  <si>
    <t xml:space="preserve">1. Проведение противопожарной пропаганды и обучение населения
мерам пожарной безопасности, безопасности людей на водных объектах
</t>
  </si>
  <si>
    <t>1.1. Приобретение печатной продукции, плакатов по тематике ГО  и предупреждению ЧС, пожарной безопасности, охраны жизни людей на водных объектах</t>
  </si>
  <si>
    <t>1.2. Обустройство места массового отдыха р.Устья</t>
  </si>
  <si>
    <t>Итого по разделу:</t>
  </si>
  <si>
    <t xml:space="preserve">2.1. Приобретение средств индивидуальной защиты на 23 человека
(противогазы) для сотрудников администрации МО «Октябрьское».
</t>
  </si>
  <si>
    <t xml:space="preserve">3.Снижение пожарной опасности 
  муниципального образования «Октябрьское»
</t>
  </si>
  <si>
    <t>3.1.Приобретение первичных средств пожаротушения, пожарно-технического вооружения (огнетушителей, рукавов, стволов и др.)</t>
  </si>
  <si>
    <t>3.2.Приобретение первичных знаков пожарной безопасности (ППБ 01-03)</t>
  </si>
  <si>
    <t xml:space="preserve">4. Организация работ по предупреждению и тушению пожаров,
гибели и травмирования людей
</t>
  </si>
  <si>
    <t>4.1.Обеспечение сельских населённых пунктов первичными средствами пожаротушения(противопожарный инвентарь)</t>
  </si>
  <si>
    <t>4.2.Создание противопожарных полос(разрывов) .Вспашка земли возле населённых пунктов.</t>
  </si>
  <si>
    <t>4.3.Обслуживание пожарных пирсов и подъездов к пирсам на реке Соденьга (ППБ 01-03)</t>
  </si>
  <si>
    <t>4.4.Изготовление и установка указателей для гидрантов и противопожарных водоёмов единого образца согласно требованию Правил пожарной безопасности в Российской Федерации(ППБ 01-03) и норм пожарной безопасности</t>
  </si>
  <si>
    <t>4.5.Устройство подъездных путей к искусственным и естественным пожарным водоисточникам, очистка их от снега в зимнее время года</t>
  </si>
  <si>
    <t>4.6.Ремонт, содержание искусственных и естественных пожарных водоисточников, оборудование пожарных водоисточников</t>
  </si>
  <si>
    <t>4.7.Приобретение и установка искусственных пожарных водоисточников</t>
  </si>
  <si>
    <t>4.8. Обустройство автомобильной ледовой переправы в д. Рыжковская.</t>
  </si>
  <si>
    <t>4.9. Ремонт подвесных мостов через р.Устья</t>
  </si>
  <si>
    <t>4.10.Перевозка людей плавсредствами через р.Устья в период паводка</t>
  </si>
  <si>
    <r>
      <t>4.11.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Оборудование источников наружного противопожарного водоснабжения</t>
    </r>
  </si>
  <si>
    <t>всего:</t>
  </si>
  <si>
    <t>областной бюджет</t>
  </si>
  <si>
    <t>местный бюджет</t>
  </si>
  <si>
    <r>
      <t>4.11.</t>
    </r>
    <r>
      <rPr>
        <sz val="12"/>
        <color theme="1"/>
        <rFont val="Times New Roman"/>
        <family val="1"/>
        <charset val="204"/>
      </rPr>
      <t xml:space="preserve"> О</t>
    </r>
    <r>
      <rPr>
        <sz val="11"/>
        <color theme="1"/>
        <rFont val="Times New Roman"/>
        <family val="1"/>
        <charset val="204"/>
      </rPr>
      <t xml:space="preserve">борудование источников наружного противопожарного водоснабжения </t>
    </r>
  </si>
  <si>
    <t xml:space="preserve">2.Снижение пожарной опасности здания администрации
 муниципального образования «Октябрьское»
</t>
  </si>
  <si>
    <t>2.1.Приобретение первичных средств пожаротушения-огнетушителей, средств индивидуальной защиты (противогазы)</t>
  </si>
  <si>
    <t xml:space="preserve">1. Предупреждение и  ликвидация последствий чрезвычайных ситуаций и стихийных бедствий природного и техногенного характера
</t>
  </si>
  <si>
    <t>1.3. Обустройство автомобильной ледовой переправы в д. Рыжковская.</t>
  </si>
  <si>
    <t>1.4. Ремонт подвесных мостов через р.Устья</t>
  </si>
  <si>
    <t>1.5.Перевозка людей плавсредствами через р.Устья в период паводка</t>
  </si>
  <si>
    <t>1.1. Приобретение печатной продукции, плакатов по тематике ГО  и предупреждению ЧС, пожарной безопасности, охраны жизни людей на водных объектах, размещение информации в СМИ</t>
  </si>
  <si>
    <t xml:space="preserve">2. Обеспечение пожарной безопасности
</t>
  </si>
  <si>
    <t>2.1.Приобретение первичных средств пожаротушения, пожарно-технического вооружения (огнетушителей, рукавов, стволов и др.)</t>
  </si>
  <si>
    <t>2.2.Приобретение первичных средств пожаротушения-огнетушителей, средств индивидуальной защиты (противогазы)</t>
  </si>
  <si>
    <t>2.3.Обеспечение сельских населённых пунктов первичными средствами пожаротушения(противопожарный инвентарь)</t>
  </si>
  <si>
    <t>2.4.Создание противопожарных полос(разрывов) .Вспашка земли возле населённых пунктов.</t>
  </si>
  <si>
    <t>2.5.Обслуживание пожарных пирсов и подъездов к пирсам на реке Соденьга (ППБ 01-03)</t>
  </si>
  <si>
    <t>Итого по разделу</t>
  </si>
  <si>
    <t>2.6.Устройство подъездных путей к искусственным и естественным пожарным водоисточникам, очистка их от снега в зимнее время года</t>
  </si>
  <si>
    <r>
      <t>2.7.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Оборудование источников наружного противопожарного водоснабжения; ремонт, содержание искусственных и естественных пожарных водоисточников</t>
    </r>
  </si>
</sst>
</file>

<file path=xl/styles.xml><?xml version="1.0" encoding="utf-8"?>
<styleSheet xmlns="http://schemas.openxmlformats.org/spreadsheetml/2006/main">
  <numFmts count="1">
    <numFmt numFmtId="164" formatCode="_-* #,##0.0\ _₽_-;\-* #,##0.0\ _₽_-;_-* &quot;-&quot;?\ _₽_-;_-@_-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8" xfId="0" applyFont="1" applyBorder="1" applyAlignment="1">
      <alignment horizontal="center" vertical="top" wrapText="1"/>
    </xf>
    <xf numFmtId="164" fontId="0" fillId="0" borderId="3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3" xfId="0" applyNumberFormat="1" applyFont="1" applyBorder="1"/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topLeftCell="A56" workbookViewId="0">
      <selection activeCell="B65" sqref="B65"/>
    </sheetView>
  </sheetViews>
  <sheetFormatPr defaultRowHeight="15"/>
  <cols>
    <col min="1" max="1" width="45.28515625" customWidth="1"/>
    <col min="2" max="2" width="18" customWidth="1"/>
    <col min="3" max="3" width="16.5703125" customWidth="1"/>
    <col min="4" max="4" width="15.85546875" customWidth="1"/>
    <col min="5" max="5" width="18.28515625" customWidth="1"/>
    <col min="6" max="6" width="20" customWidth="1"/>
  </cols>
  <sheetData>
    <row r="1" spans="1:6">
      <c r="E1" s="27" t="s">
        <v>1</v>
      </c>
      <c r="F1" s="27"/>
    </row>
    <row r="3" spans="1:6" ht="25.5" customHeight="1">
      <c r="A3" s="28" t="s">
        <v>0</v>
      </c>
      <c r="B3" s="28"/>
      <c r="C3" s="28"/>
      <c r="D3" s="28"/>
      <c r="E3" s="28"/>
      <c r="F3" s="28"/>
    </row>
    <row r="5" spans="1:6" ht="75" customHeight="1">
      <c r="A5" s="18" t="s">
        <v>2</v>
      </c>
      <c r="B5" s="18" t="s">
        <v>3</v>
      </c>
      <c r="C5" s="18" t="s">
        <v>4</v>
      </c>
      <c r="D5" s="19"/>
      <c r="E5" s="19"/>
      <c r="F5" s="19"/>
    </row>
    <row r="6" spans="1:6">
      <c r="A6" s="18"/>
      <c r="B6" s="18"/>
      <c r="C6" s="2" t="s">
        <v>5</v>
      </c>
      <c r="D6" s="2" t="s">
        <v>6</v>
      </c>
      <c r="E6" s="2" t="s">
        <v>7</v>
      </c>
      <c r="F6" s="2" t="s">
        <v>8</v>
      </c>
    </row>
    <row r="7" spans="1:6" ht="54.75" customHeight="1">
      <c r="A7" s="23" t="s">
        <v>35</v>
      </c>
      <c r="B7" s="29"/>
      <c r="C7" s="29"/>
      <c r="D7" s="29"/>
      <c r="E7" s="29"/>
      <c r="F7" s="29"/>
    </row>
    <row r="8" spans="1:6" ht="60" customHeight="1">
      <c r="A8" s="9" t="s">
        <v>39</v>
      </c>
      <c r="B8" s="6" t="s">
        <v>29</v>
      </c>
      <c r="C8" s="7">
        <f>D8+E8+F8</f>
        <v>5</v>
      </c>
      <c r="D8" s="7">
        <f>D9+D10</f>
        <v>0</v>
      </c>
      <c r="E8" s="7">
        <f t="shared" ref="E8:F8" si="0">E9+E10</f>
        <v>2.5</v>
      </c>
      <c r="F8" s="7">
        <f t="shared" si="0"/>
        <v>2.5</v>
      </c>
    </row>
    <row r="9" spans="1:6">
      <c r="A9" s="10"/>
      <c r="B9" s="2" t="s">
        <v>30</v>
      </c>
      <c r="C9" s="3">
        <f t="shared" ref="C9:C10" si="1">D9+E9+F9</f>
        <v>0</v>
      </c>
      <c r="D9" s="3"/>
      <c r="E9" s="3"/>
      <c r="F9" s="3"/>
    </row>
    <row r="10" spans="1:6">
      <c r="A10" s="11"/>
      <c r="B10" s="2" t="s">
        <v>31</v>
      </c>
      <c r="C10" s="3">
        <f t="shared" si="1"/>
        <v>5</v>
      </c>
      <c r="D10" s="3"/>
      <c r="E10" s="3">
        <v>2.5</v>
      </c>
      <c r="F10" s="3">
        <v>2.5</v>
      </c>
    </row>
    <row r="11" spans="1:6" ht="30" customHeight="1">
      <c r="A11" s="9" t="s">
        <v>11</v>
      </c>
      <c r="B11" s="6" t="s">
        <v>29</v>
      </c>
      <c r="C11" s="7">
        <f>D11+E11+F11</f>
        <v>4</v>
      </c>
      <c r="D11" s="7">
        <f>D12+D13</f>
        <v>0</v>
      </c>
      <c r="E11" s="7">
        <f t="shared" ref="E11:F11" si="2">E12+E13</f>
        <v>2</v>
      </c>
      <c r="F11" s="7">
        <f t="shared" si="2"/>
        <v>2</v>
      </c>
    </row>
    <row r="12" spans="1:6">
      <c r="A12" s="10"/>
      <c r="B12" s="2" t="s">
        <v>30</v>
      </c>
      <c r="C12" s="3">
        <f t="shared" ref="C12:C13" si="3">D12+E12+F12</f>
        <v>0</v>
      </c>
      <c r="D12" s="3"/>
      <c r="E12" s="3"/>
      <c r="F12" s="3"/>
    </row>
    <row r="13" spans="1:6">
      <c r="A13" s="11"/>
      <c r="B13" s="2" t="s">
        <v>31</v>
      </c>
      <c r="C13" s="3">
        <f t="shared" si="3"/>
        <v>4</v>
      </c>
      <c r="D13" s="3"/>
      <c r="E13" s="3">
        <v>2</v>
      </c>
      <c r="F13" s="3">
        <v>2</v>
      </c>
    </row>
    <row r="14" spans="1:6">
      <c r="A14" s="12" t="s">
        <v>36</v>
      </c>
      <c r="B14" s="6" t="s">
        <v>29</v>
      </c>
      <c r="C14" s="7">
        <f>D14+E14+F14</f>
        <v>257.39999999999998</v>
      </c>
      <c r="D14" s="7">
        <f>D15+D16</f>
        <v>85.4</v>
      </c>
      <c r="E14" s="7">
        <f t="shared" ref="E14:F14" si="4">E15+E16</f>
        <v>86</v>
      </c>
      <c r="F14" s="7">
        <f t="shared" si="4"/>
        <v>86</v>
      </c>
    </row>
    <row r="15" spans="1:6">
      <c r="A15" s="13"/>
      <c r="B15" s="2" t="s">
        <v>30</v>
      </c>
      <c r="C15" s="3">
        <f t="shared" ref="C15:C16" si="5">D15+E15+F15</f>
        <v>0</v>
      </c>
      <c r="D15" s="3"/>
      <c r="E15" s="3"/>
      <c r="F15" s="3"/>
    </row>
    <row r="16" spans="1:6">
      <c r="A16" s="13"/>
      <c r="B16" s="2" t="s">
        <v>31</v>
      </c>
      <c r="C16" s="3">
        <f t="shared" si="5"/>
        <v>257.39999999999998</v>
      </c>
      <c r="D16" s="3">
        <v>85.4</v>
      </c>
      <c r="E16" s="3">
        <v>86</v>
      </c>
      <c r="F16" s="3">
        <v>86</v>
      </c>
    </row>
    <row r="17" spans="1:6">
      <c r="A17" s="12" t="s">
        <v>37</v>
      </c>
      <c r="B17" s="6" t="s">
        <v>29</v>
      </c>
      <c r="C17" s="7">
        <f>D17+E17+F17</f>
        <v>60</v>
      </c>
      <c r="D17" s="7">
        <f>D18+D19</f>
        <v>0</v>
      </c>
      <c r="E17" s="7">
        <f t="shared" ref="E17" si="6">E18+E19</f>
        <v>30</v>
      </c>
      <c r="F17" s="7">
        <f t="shared" ref="F17" si="7">F18+F19</f>
        <v>30</v>
      </c>
    </row>
    <row r="18" spans="1:6">
      <c r="A18" s="13"/>
      <c r="B18" s="2" t="s">
        <v>30</v>
      </c>
      <c r="C18" s="3">
        <f t="shared" ref="C18:C19" si="8">D18+E18+F18</f>
        <v>0</v>
      </c>
      <c r="D18" s="3"/>
      <c r="E18" s="3"/>
      <c r="F18" s="3"/>
    </row>
    <row r="19" spans="1:6">
      <c r="A19" s="14"/>
      <c r="B19" s="2" t="s">
        <v>31</v>
      </c>
      <c r="C19" s="3">
        <f t="shared" si="8"/>
        <v>60</v>
      </c>
      <c r="D19" s="3"/>
      <c r="E19" s="3">
        <v>30</v>
      </c>
      <c r="F19" s="3">
        <v>30</v>
      </c>
    </row>
    <row r="20" spans="1:6">
      <c r="A20" s="12" t="s">
        <v>38</v>
      </c>
      <c r="B20" s="6" t="s">
        <v>29</v>
      </c>
      <c r="C20" s="7">
        <f>D20+E20+F20</f>
        <v>117.1</v>
      </c>
      <c r="D20" s="7">
        <f>D21+D22</f>
        <v>37.1</v>
      </c>
      <c r="E20" s="7">
        <f t="shared" ref="E20" si="9">E21+E22</f>
        <v>40</v>
      </c>
      <c r="F20" s="7">
        <f t="shared" ref="F20" si="10">F21+F22</f>
        <v>40</v>
      </c>
    </row>
    <row r="21" spans="1:6">
      <c r="A21" s="13"/>
      <c r="B21" s="2" t="s">
        <v>30</v>
      </c>
      <c r="C21" s="3">
        <f t="shared" ref="C21:C22" si="11">D21+E21+F21</f>
        <v>0</v>
      </c>
      <c r="D21" s="3"/>
      <c r="E21" s="3"/>
      <c r="F21" s="3"/>
    </row>
    <row r="22" spans="1:6">
      <c r="A22" s="14"/>
      <c r="B22" s="2" t="s">
        <v>31</v>
      </c>
      <c r="C22" s="3">
        <f t="shared" si="11"/>
        <v>117.1</v>
      </c>
      <c r="D22" s="3">
        <v>37.1</v>
      </c>
      <c r="E22" s="3">
        <v>40</v>
      </c>
      <c r="F22" s="3">
        <v>40</v>
      </c>
    </row>
    <row r="23" spans="1:6">
      <c r="A23" s="4" t="s">
        <v>46</v>
      </c>
      <c r="B23" s="6" t="s">
        <v>29</v>
      </c>
      <c r="C23" s="8">
        <f>D23+E23+F23</f>
        <v>443.5</v>
      </c>
      <c r="D23" s="8">
        <f>D24+D25</f>
        <v>122.5</v>
      </c>
      <c r="E23" s="8">
        <f t="shared" ref="E23:F23" si="12">E24+E25</f>
        <v>160.5</v>
      </c>
      <c r="F23" s="8">
        <f t="shared" si="12"/>
        <v>160.5</v>
      </c>
    </row>
    <row r="24" spans="1:6">
      <c r="A24" s="4"/>
      <c r="B24" s="2" t="s">
        <v>30</v>
      </c>
      <c r="C24" s="5">
        <f t="shared" ref="C24:C25" si="13">D24+E24+F24</f>
        <v>0</v>
      </c>
      <c r="D24" s="5">
        <f>D9+D12+D15+D18+D21</f>
        <v>0</v>
      </c>
      <c r="E24" s="5">
        <f t="shared" ref="E24:F24" si="14">E9+E12+E15+E18+E21</f>
        <v>0</v>
      </c>
      <c r="F24" s="5">
        <f t="shared" si="14"/>
        <v>0</v>
      </c>
    </row>
    <row r="25" spans="1:6">
      <c r="A25" s="4"/>
      <c r="B25" s="2" t="s">
        <v>31</v>
      </c>
      <c r="C25" s="5">
        <f t="shared" si="13"/>
        <v>443.5</v>
      </c>
      <c r="D25" s="5">
        <f>D10+D13+D16+D19+D22</f>
        <v>122.5</v>
      </c>
      <c r="E25" s="5">
        <f t="shared" ref="E25:F25" si="15">E10+E13+E16+E19+E22</f>
        <v>160.5</v>
      </c>
      <c r="F25" s="5">
        <f t="shared" si="15"/>
        <v>160.5</v>
      </c>
    </row>
    <row r="26" spans="1:6" ht="59.25" hidden="1" customHeight="1">
      <c r="A26" s="24" t="s">
        <v>33</v>
      </c>
      <c r="B26" s="25"/>
      <c r="C26" s="25"/>
      <c r="D26" s="25"/>
      <c r="E26" s="25"/>
      <c r="F26" s="26"/>
    </row>
    <row r="27" spans="1:6" ht="75" hidden="1" customHeight="1">
      <c r="A27" s="20" t="s">
        <v>13</v>
      </c>
      <c r="B27" s="2" t="s">
        <v>29</v>
      </c>
      <c r="C27" s="3">
        <f>D27+E27+F27</f>
        <v>0</v>
      </c>
      <c r="D27" s="3">
        <f>D28+D29</f>
        <v>0</v>
      </c>
      <c r="E27" s="3">
        <f t="shared" ref="E27:F27" si="16">E28+E29</f>
        <v>0</v>
      </c>
      <c r="F27" s="3">
        <f t="shared" si="16"/>
        <v>0</v>
      </c>
    </row>
    <row r="28" spans="1:6" hidden="1">
      <c r="A28" s="21"/>
      <c r="B28" s="2" t="s">
        <v>30</v>
      </c>
      <c r="C28" s="3">
        <f t="shared" ref="C28:C29" si="17">D28+E28+F28</f>
        <v>0</v>
      </c>
      <c r="D28" s="3"/>
      <c r="E28" s="3"/>
      <c r="F28" s="3"/>
    </row>
    <row r="29" spans="1:6" hidden="1">
      <c r="A29" s="22"/>
      <c r="B29" s="2" t="s">
        <v>31</v>
      </c>
      <c r="C29" s="3">
        <f t="shared" si="17"/>
        <v>0</v>
      </c>
      <c r="D29" s="3"/>
      <c r="E29" s="3">
        <v>0</v>
      </c>
      <c r="F29" s="3">
        <v>0</v>
      </c>
    </row>
    <row r="30" spans="1:6" ht="30" hidden="1" customHeight="1">
      <c r="A30" s="20"/>
      <c r="B30" s="2"/>
      <c r="C30" s="3"/>
      <c r="D30" s="3"/>
      <c r="E30" s="3"/>
      <c r="F30" s="3"/>
    </row>
    <row r="31" spans="1:6" hidden="1">
      <c r="A31" s="21"/>
      <c r="B31" s="2"/>
      <c r="C31" s="3"/>
      <c r="D31" s="3"/>
      <c r="E31" s="3"/>
      <c r="F31" s="3"/>
    </row>
    <row r="32" spans="1:6" ht="27" hidden="1" customHeight="1">
      <c r="A32" s="22"/>
      <c r="B32" s="2"/>
      <c r="C32" s="3"/>
      <c r="D32" s="3"/>
      <c r="E32" s="3"/>
      <c r="F32" s="3"/>
    </row>
    <row r="33" spans="1:6" hidden="1">
      <c r="A33" s="15"/>
      <c r="B33" s="2"/>
      <c r="C33" s="3"/>
      <c r="D33" s="3"/>
      <c r="E33" s="3"/>
      <c r="F33" s="3"/>
    </row>
    <row r="34" spans="1:6" hidden="1">
      <c r="A34" s="16"/>
      <c r="B34" s="2"/>
      <c r="C34" s="3"/>
      <c r="D34" s="3"/>
      <c r="E34" s="3"/>
      <c r="F34" s="3"/>
    </row>
    <row r="35" spans="1:6" hidden="1">
      <c r="A35" s="17"/>
      <c r="B35" s="2"/>
      <c r="C35" s="3"/>
      <c r="D35" s="3"/>
      <c r="E35" s="3"/>
      <c r="F35" s="3"/>
    </row>
    <row r="36" spans="1:6" ht="63.75" hidden="1" customHeight="1">
      <c r="A36" s="18" t="s">
        <v>14</v>
      </c>
      <c r="B36" s="19"/>
      <c r="C36" s="19"/>
      <c r="D36" s="19"/>
      <c r="E36" s="19"/>
      <c r="F36" s="19"/>
    </row>
    <row r="37" spans="1:6" ht="60" hidden="1" customHeight="1">
      <c r="A37" s="20"/>
      <c r="B37" s="2"/>
      <c r="C37" s="3"/>
      <c r="D37" s="3"/>
      <c r="E37" s="3"/>
      <c r="F37" s="3"/>
    </row>
    <row r="38" spans="1:6" hidden="1">
      <c r="A38" s="21"/>
      <c r="B38" s="2"/>
      <c r="C38" s="3"/>
      <c r="D38" s="3"/>
      <c r="E38" s="3"/>
      <c r="F38" s="3"/>
    </row>
    <row r="39" spans="1:6" hidden="1">
      <c r="A39" s="22"/>
      <c r="B39" s="2"/>
      <c r="C39" s="3"/>
      <c r="D39" s="3"/>
      <c r="E39" s="3"/>
      <c r="F39" s="3"/>
    </row>
    <row r="40" spans="1:6" ht="30" hidden="1" customHeight="1">
      <c r="A40" s="20"/>
      <c r="B40" s="2"/>
      <c r="C40" s="3"/>
      <c r="D40" s="3"/>
      <c r="E40" s="3"/>
      <c r="F40" s="3"/>
    </row>
    <row r="41" spans="1:6" hidden="1">
      <c r="A41" s="21"/>
      <c r="B41" s="2"/>
      <c r="C41" s="3"/>
      <c r="D41" s="3"/>
      <c r="E41" s="3"/>
      <c r="F41" s="3"/>
    </row>
    <row r="42" spans="1:6" hidden="1">
      <c r="A42" s="22"/>
      <c r="B42" s="2"/>
      <c r="C42" s="3"/>
      <c r="D42" s="3"/>
      <c r="E42" s="3"/>
      <c r="F42" s="3"/>
    </row>
    <row r="43" spans="1:6" hidden="1">
      <c r="A43" s="15"/>
      <c r="B43" s="2"/>
      <c r="C43" s="3"/>
      <c r="D43" s="3"/>
      <c r="E43" s="3"/>
      <c r="F43" s="3"/>
    </row>
    <row r="44" spans="1:6" hidden="1">
      <c r="A44" s="16"/>
      <c r="B44" s="2"/>
      <c r="C44" s="3"/>
      <c r="D44" s="3"/>
      <c r="E44" s="3"/>
      <c r="F44" s="3"/>
    </row>
    <row r="45" spans="1:6" hidden="1">
      <c r="A45" s="17"/>
      <c r="B45" s="2"/>
      <c r="C45" s="3"/>
      <c r="D45" s="3"/>
      <c r="E45" s="3"/>
      <c r="F45" s="3"/>
    </row>
    <row r="46" spans="1:6" ht="45.75" customHeight="1">
      <c r="A46" s="23" t="s">
        <v>40</v>
      </c>
      <c r="B46" s="23"/>
      <c r="C46" s="23"/>
      <c r="D46" s="23"/>
      <c r="E46" s="23"/>
      <c r="F46" s="23"/>
    </row>
    <row r="47" spans="1:6" ht="22.5" customHeight="1">
      <c r="A47" s="9" t="s">
        <v>41</v>
      </c>
      <c r="B47" s="2" t="s">
        <v>29</v>
      </c>
      <c r="C47" s="3">
        <f>D47+E47+F47</f>
        <v>10</v>
      </c>
      <c r="D47" s="3">
        <f>D48+D49</f>
        <v>0</v>
      </c>
      <c r="E47" s="3">
        <f t="shared" ref="E47" si="18">E48+E49</f>
        <v>5</v>
      </c>
      <c r="F47" s="3">
        <f t="shared" ref="F47" si="19">F48+F49</f>
        <v>5</v>
      </c>
    </row>
    <row r="48" spans="1:6" ht="24.75" customHeight="1">
      <c r="A48" s="10"/>
      <c r="B48" s="2" t="s">
        <v>30</v>
      </c>
      <c r="C48" s="3">
        <f t="shared" ref="C48:C49" si="20">D48+E48+F48</f>
        <v>0</v>
      </c>
      <c r="D48" s="3"/>
      <c r="E48" s="3">
        <v>0</v>
      </c>
      <c r="F48" s="3">
        <v>0</v>
      </c>
    </row>
    <row r="49" spans="1:6" ht="23.25" customHeight="1">
      <c r="A49" s="11"/>
      <c r="B49" s="2" t="s">
        <v>31</v>
      </c>
      <c r="C49" s="3">
        <f t="shared" si="20"/>
        <v>10</v>
      </c>
      <c r="D49" s="3"/>
      <c r="E49" s="3">
        <v>5</v>
      </c>
      <c r="F49" s="3">
        <v>5</v>
      </c>
    </row>
    <row r="50" spans="1:6" ht="22.5" customHeight="1">
      <c r="A50" s="9" t="s">
        <v>42</v>
      </c>
      <c r="B50" s="2" t="s">
        <v>29</v>
      </c>
      <c r="C50" s="3">
        <f>D50+E50+F50</f>
        <v>4</v>
      </c>
      <c r="D50" s="3">
        <f>D51+D52</f>
        <v>0</v>
      </c>
      <c r="E50" s="3">
        <f t="shared" ref="E50" si="21">E51+E52</f>
        <v>2</v>
      </c>
      <c r="F50" s="3">
        <f t="shared" ref="F50" si="22">F51+F52</f>
        <v>2</v>
      </c>
    </row>
    <row r="51" spans="1:6" ht="20.25" customHeight="1">
      <c r="A51" s="10"/>
      <c r="B51" s="2" t="s">
        <v>30</v>
      </c>
      <c r="C51" s="3">
        <f t="shared" ref="C51:C52" si="23">D51+E51+F51</f>
        <v>0</v>
      </c>
      <c r="D51" s="3"/>
      <c r="E51" s="3"/>
      <c r="F51" s="3"/>
    </row>
    <row r="52" spans="1:6" ht="19.5" customHeight="1">
      <c r="A52" s="11"/>
      <c r="B52" s="2" t="s">
        <v>31</v>
      </c>
      <c r="C52" s="3">
        <f t="shared" si="23"/>
        <v>4</v>
      </c>
      <c r="D52" s="3"/>
      <c r="E52" s="3">
        <v>2</v>
      </c>
      <c r="F52" s="3">
        <v>2</v>
      </c>
    </row>
    <row r="53" spans="1:6" ht="60" customHeight="1">
      <c r="A53" s="9" t="s">
        <v>43</v>
      </c>
      <c r="B53" s="2" t="s">
        <v>29</v>
      </c>
      <c r="C53" s="3">
        <f>D53+E53+F53</f>
        <v>4</v>
      </c>
      <c r="D53" s="3">
        <f>D54+D55</f>
        <v>0</v>
      </c>
      <c r="E53" s="3">
        <f t="shared" ref="E53:F53" si="24">E54+E55</f>
        <v>2</v>
      </c>
      <c r="F53" s="3">
        <f t="shared" si="24"/>
        <v>2</v>
      </c>
    </row>
    <row r="54" spans="1:6">
      <c r="A54" s="10"/>
      <c r="B54" s="2" t="s">
        <v>30</v>
      </c>
      <c r="C54" s="3">
        <f t="shared" ref="C54:C55" si="25">D54+E54+F54</f>
        <v>0</v>
      </c>
      <c r="D54" s="3"/>
      <c r="E54" s="3"/>
      <c r="F54" s="3"/>
    </row>
    <row r="55" spans="1:6">
      <c r="A55" s="11"/>
      <c r="B55" s="2" t="s">
        <v>31</v>
      </c>
      <c r="C55" s="3">
        <f t="shared" si="25"/>
        <v>4</v>
      </c>
      <c r="D55" s="3"/>
      <c r="E55" s="3">
        <v>2</v>
      </c>
      <c r="F55" s="3">
        <v>2</v>
      </c>
    </row>
    <row r="56" spans="1:6" ht="45" customHeight="1">
      <c r="A56" s="9" t="s">
        <v>44</v>
      </c>
      <c r="B56" s="2" t="s">
        <v>29</v>
      </c>
      <c r="C56" s="3">
        <f>D56+E56+F56</f>
        <v>150</v>
      </c>
      <c r="D56" s="3">
        <f>D57+D58</f>
        <v>50</v>
      </c>
      <c r="E56" s="3">
        <f t="shared" ref="E56:F56" si="26">E57+E58</f>
        <v>50</v>
      </c>
      <c r="F56" s="3">
        <f t="shared" si="26"/>
        <v>50</v>
      </c>
    </row>
    <row r="57" spans="1:6">
      <c r="A57" s="10"/>
      <c r="B57" s="2" t="s">
        <v>30</v>
      </c>
      <c r="C57" s="3">
        <f t="shared" ref="C57:C58" si="27">D57+E57+F57</f>
        <v>0</v>
      </c>
      <c r="D57" s="3"/>
      <c r="E57" s="3"/>
      <c r="F57" s="3"/>
    </row>
    <row r="58" spans="1:6">
      <c r="A58" s="11"/>
      <c r="B58" s="2" t="s">
        <v>31</v>
      </c>
      <c r="C58" s="3">
        <f t="shared" si="27"/>
        <v>150</v>
      </c>
      <c r="D58" s="3">
        <v>50</v>
      </c>
      <c r="E58" s="3">
        <v>50</v>
      </c>
      <c r="F58" s="3">
        <v>50</v>
      </c>
    </row>
    <row r="59" spans="1:6" ht="45" customHeight="1">
      <c r="A59" s="9" t="s">
        <v>45</v>
      </c>
      <c r="B59" s="2" t="s">
        <v>29</v>
      </c>
      <c r="C59" s="3">
        <f>D59+E59+F59</f>
        <v>100</v>
      </c>
      <c r="D59" s="3">
        <f>D60+D61</f>
        <v>0</v>
      </c>
      <c r="E59" s="3">
        <f t="shared" ref="E59:F59" si="28">E60+E61</f>
        <v>50</v>
      </c>
      <c r="F59" s="3">
        <f t="shared" si="28"/>
        <v>50</v>
      </c>
    </row>
    <row r="60" spans="1:6">
      <c r="A60" s="10"/>
      <c r="B60" s="2" t="s">
        <v>30</v>
      </c>
      <c r="C60" s="3">
        <f t="shared" ref="C60:C61" si="29">D60+E60+F60</f>
        <v>0</v>
      </c>
      <c r="D60" s="3"/>
      <c r="E60" s="3"/>
      <c r="F60" s="3"/>
    </row>
    <row r="61" spans="1:6">
      <c r="A61" s="11"/>
      <c r="B61" s="2" t="s">
        <v>31</v>
      </c>
      <c r="C61" s="3">
        <f t="shared" si="29"/>
        <v>100</v>
      </c>
      <c r="D61" s="3"/>
      <c r="E61" s="3">
        <v>50</v>
      </c>
      <c r="F61" s="3">
        <v>50</v>
      </c>
    </row>
    <row r="62" spans="1:6" ht="60" customHeight="1">
      <c r="A62" s="12" t="s">
        <v>47</v>
      </c>
      <c r="B62" s="2" t="s">
        <v>29</v>
      </c>
      <c r="C62" s="3">
        <f>D62+E62+F62</f>
        <v>80</v>
      </c>
      <c r="D62" s="3">
        <f>D63+D64</f>
        <v>0</v>
      </c>
      <c r="E62" s="3">
        <f t="shared" ref="E62:F62" si="30">E63+E64</f>
        <v>40</v>
      </c>
      <c r="F62" s="3">
        <f t="shared" si="30"/>
        <v>40</v>
      </c>
    </row>
    <row r="63" spans="1:6">
      <c r="A63" s="13"/>
      <c r="B63" s="2" t="s">
        <v>30</v>
      </c>
      <c r="C63" s="3">
        <f t="shared" ref="C63:C64" si="31">D63+E63+F63</f>
        <v>0</v>
      </c>
      <c r="D63" s="3"/>
      <c r="E63" s="3"/>
      <c r="F63" s="3"/>
    </row>
    <row r="64" spans="1:6">
      <c r="A64" s="14"/>
      <c r="B64" s="2" t="s">
        <v>31</v>
      </c>
      <c r="C64" s="3">
        <f t="shared" si="31"/>
        <v>80</v>
      </c>
      <c r="D64" s="3"/>
      <c r="E64" s="3">
        <v>40</v>
      </c>
      <c r="F64" s="3">
        <v>40</v>
      </c>
    </row>
    <row r="65" spans="1:6" ht="30.75" customHeight="1">
      <c r="A65" s="12" t="s">
        <v>48</v>
      </c>
      <c r="B65" s="2" t="s">
        <v>29</v>
      </c>
      <c r="C65" s="3">
        <f>D65+E65+F65</f>
        <v>8000</v>
      </c>
      <c r="D65" s="3">
        <f>D66+D67</f>
        <v>2000</v>
      </c>
      <c r="E65" s="3">
        <f t="shared" ref="E65:F65" si="32">E66+E67</f>
        <v>3000</v>
      </c>
      <c r="F65" s="3">
        <f t="shared" si="32"/>
        <v>3000</v>
      </c>
    </row>
    <row r="66" spans="1:6">
      <c r="A66" s="13"/>
      <c r="B66" s="2" t="s">
        <v>30</v>
      </c>
      <c r="C66" s="3">
        <f t="shared" ref="C66:C67" si="33">D66+E66+F66</f>
        <v>7200</v>
      </c>
      <c r="D66" s="3">
        <v>1800</v>
      </c>
      <c r="E66" s="3">
        <v>2700</v>
      </c>
      <c r="F66" s="3">
        <v>2700</v>
      </c>
    </row>
    <row r="67" spans="1:6">
      <c r="A67" s="14"/>
      <c r="B67" s="2" t="s">
        <v>31</v>
      </c>
      <c r="C67" s="3">
        <f t="shared" si="33"/>
        <v>800</v>
      </c>
      <c r="D67" s="3">
        <v>200</v>
      </c>
      <c r="E67" s="3">
        <v>300</v>
      </c>
      <c r="F67" s="3">
        <v>300</v>
      </c>
    </row>
    <row r="68" spans="1:6" ht="60.75" hidden="1" customHeight="1">
      <c r="A68" s="12" t="s">
        <v>32</v>
      </c>
      <c r="B68" s="2" t="s">
        <v>29</v>
      </c>
      <c r="C68" s="3">
        <f>D68+E68+F68</f>
        <v>0</v>
      </c>
      <c r="D68" s="3">
        <f>D69+D70</f>
        <v>0</v>
      </c>
      <c r="E68" s="3">
        <f t="shared" ref="E68:F68" si="34">E69+E70</f>
        <v>0</v>
      </c>
      <c r="F68" s="3">
        <f t="shared" si="34"/>
        <v>0</v>
      </c>
    </row>
    <row r="69" spans="1:6" hidden="1">
      <c r="A69" s="13"/>
      <c r="B69" s="2" t="s">
        <v>30</v>
      </c>
      <c r="C69" s="3">
        <f t="shared" ref="C69:C70" si="35">D69+E69+F69</f>
        <v>0</v>
      </c>
      <c r="D69" s="3"/>
      <c r="E69" s="3"/>
      <c r="F69" s="3"/>
    </row>
    <row r="70" spans="1:6" hidden="1">
      <c r="A70" s="14"/>
      <c r="B70" s="2" t="s">
        <v>31</v>
      </c>
      <c r="C70" s="3">
        <f t="shared" si="35"/>
        <v>0</v>
      </c>
      <c r="D70" s="3"/>
      <c r="E70" s="3"/>
      <c r="F70" s="3"/>
    </row>
    <row r="71" spans="1:6">
      <c r="A71" s="33" t="s">
        <v>12</v>
      </c>
      <c r="B71" s="6" t="s">
        <v>29</v>
      </c>
      <c r="C71" s="7">
        <f>C72+C73</f>
        <v>8348</v>
      </c>
      <c r="D71" s="7"/>
      <c r="E71" s="7"/>
      <c r="F71" s="7"/>
    </row>
    <row r="72" spans="1:6">
      <c r="A72" s="34"/>
      <c r="B72" s="6" t="s">
        <v>30</v>
      </c>
      <c r="C72" s="7">
        <f>D72+E72+F72</f>
        <v>7200</v>
      </c>
      <c r="D72" s="7">
        <f>D48+D51+D54+D57+D60+D63+D66</f>
        <v>1800</v>
      </c>
      <c r="E72" s="7">
        <f t="shared" ref="E72:F72" si="36">E48+E51+E54+E57+E60+E63+E66</f>
        <v>2700</v>
      </c>
      <c r="F72" s="7">
        <f t="shared" si="36"/>
        <v>2700</v>
      </c>
    </row>
    <row r="73" spans="1:6">
      <c r="A73" s="35"/>
      <c r="B73" s="6" t="s">
        <v>31</v>
      </c>
      <c r="C73" s="7">
        <f>D73+E73+F73</f>
        <v>1148</v>
      </c>
      <c r="D73" s="7">
        <f>D49+D52+D55+D58+D61+D64+D67</f>
        <v>250</v>
      </c>
      <c r="E73" s="7">
        <f t="shared" ref="E73:F73" si="37">E49+E52+E55+E58+E61+E64+E67</f>
        <v>449</v>
      </c>
      <c r="F73" s="7">
        <f t="shared" si="37"/>
        <v>449</v>
      </c>
    </row>
    <row r="74" spans="1:6">
      <c r="A74" s="36" t="s">
        <v>5</v>
      </c>
      <c r="B74" s="6" t="s">
        <v>29</v>
      </c>
      <c r="C74" s="7">
        <f>D74+E74+F74</f>
        <v>8791.5</v>
      </c>
      <c r="D74" s="7">
        <f>D75+D76</f>
        <v>2172.5</v>
      </c>
      <c r="E74" s="7">
        <f t="shared" ref="E74:F74" si="38">E75+E76</f>
        <v>3309.5</v>
      </c>
      <c r="F74" s="7">
        <f t="shared" si="38"/>
        <v>3309.5</v>
      </c>
    </row>
    <row r="75" spans="1:6">
      <c r="A75" s="37"/>
      <c r="B75" s="6" t="s">
        <v>30</v>
      </c>
      <c r="C75" s="7">
        <f t="shared" ref="C75:C76" si="39">D75+E75+F75</f>
        <v>7200</v>
      </c>
      <c r="D75" s="7">
        <f t="shared" ref="D75:F76" si="40">D24+D72</f>
        <v>1800</v>
      </c>
      <c r="E75" s="7">
        <f t="shared" si="40"/>
        <v>2700</v>
      </c>
      <c r="F75" s="7">
        <f t="shared" si="40"/>
        <v>2700</v>
      </c>
    </row>
    <row r="76" spans="1:6">
      <c r="A76" s="38"/>
      <c r="B76" s="6" t="s">
        <v>31</v>
      </c>
      <c r="C76" s="7">
        <f t="shared" si="39"/>
        <v>1591.5</v>
      </c>
      <c r="D76" s="7">
        <f t="shared" si="40"/>
        <v>372.5</v>
      </c>
      <c r="E76" s="7">
        <f t="shared" si="40"/>
        <v>609.5</v>
      </c>
      <c r="F76" s="7">
        <f t="shared" si="40"/>
        <v>609.5</v>
      </c>
    </row>
    <row r="77" spans="1:6">
      <c r="A77" s="1"/>
    </row>
    <row r="78" spans="1:6">
      <c r="A78" s="1"/>
    </row>
    <row r="79" spans="1:6">
      <c r="A79" s="1"/>
    </row>
    <row r="80" spans="1:6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</sheetData>
  <mergeCells count="30">
    <mergeCell ref="A7:F7"/>
    <mergeCell ref="E1:F1"/>
    <mergeCell ref="A3:F3"/>
    <mergeCell ref="A5:A6"/>
    <mergeCell ref="B5:B6"/>
    <mergeCell ref="C5:F5"/>
    <mergeCell ref="A43:A45"/>
    <mergeCell ref="A46:F46"/>
    <mergeCell ref="A8:A10"/>
    <mergeCell ref="A11:A13"/>
    <mergeCell ref="A14:A16"/>
    <mergeCell ref="A26:F26"/>
    <mergeCell ref="A27:A29"/>
    <mergeCell ref="A30:A32"/>
    <mergeCell ref="A71:A73"/>
    <mergeCell ref="A74:A76"/>
    <mergeCell ref="A17:A19"/>
    <mergeCell ref="A20:A22"/>
    <mergeCell ref="A47:A49"/>
    <mergeCell ref="A50:A52"/>
    <mergeCell ref="A65:A67"/>
    <mergeCell ref="A68:A70"/>
    <mergeCell ref="A53:A55"/>
    <mergeCell ref="A56:A58"/>
    <mergeCell ref="A59:A61"/>
    <mergeCell ref="A62:A64"/>
    <mergeCell ref="A33:A35"/>
    <mergeCell ref="A36:F36"/>
    <mergeCell ref="A37:A39"/>
    <mergeCell ref="A40:A42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workbookViewId="0">
      <selection activeCell="F69" sqref="F69"/>
    </sheetView>
  </sheetViews>
  <sheetFormatPr defaultRowHeight="15"/>
  <cols>
    <col min="1" max="1" width="45.28515625" customWidth="1"/>
    <col min="2" max="2" width="18" customWidth="1"/>
    <col min="3" max="3" width="16.5703125" customWidth="1"/>
    <col min="4" max="4" width="15.85546875" customWidth="1"/>
    <col min="5" max="5" width="18.28515625" customWidth="1"/>
    <col min="6" max="6" width="20" customWidth="1"/>
  </cols>
  <sheetData>
    <row r="1" spans="1:6">
      <c r="E1" s="27" t="s">
        <v>1</v>
      </c>
      <c r="F1" s="27"/>
    </row>
    <row r="3" spans="1:6" ht="25.5" customHeight="1">
      <c r="A3" s="28" t="s">
        <v>0</v>
      </c>
      <c r="B3" s="28"/>
      <c r="C3" s="28"/>
      <c r="D3" s="28"/>
      <c r="E3" s="28"/>
      <c r="F3" s="28"/>
    </row>
    <row r="5" spans="1:6" ht="75" customHeight="1">
      <c r="A5" s="18" t="s">
        <v>2</v>
      </c>
      <c r="B5" s="18" t="s">
        <v>3</v>
      </c>
      <c r="C5" s="18" t="s">
        <v>4</v>
      </c>
      <c r="D5" s="19"/>
      <c r="E5" s="19"/>
      <c r="F5" s="19"/>
    </row>
    <row r="6" spans="1:6">
      <c r="A6" s="18"/>
      <c r="B6" s="18"/>
      <c r="C6" s="2" t="s">
        <v>5</v>
      </c>
      <c r="D6" s="2" t="s">
        <v>6</v>
      </c>
      <c r="E6" s="2" t="s">
        <v>7</v>
      </c>
      <c r="F6" s="2" t="s">
        <v>8</v>
      </c>
    </row>
    <row r="7" spans="1:6" ht="54.75" customHeight="1">
      <c r="A7" s="18" t="s">
        <v>9</v>
      </c>
      <c r="B7" s="19"/>
      <c r="C7" s="19"/>
      <c r="D7" s="19"/>
      <c r="E7" s="19"/>
      <c r="F7" s="19"/>
    </row>
    <row r="8" spans="1:6" ht="60" customHeight="1">
      <c r="A8" s="20" t="s">
        <v>10</v>
      </c>
      <c r="B8" s="2" t="s">
        <v>29</v>
      </c>
      <c r="C8" s="3">
        <f>D8+E8+F8</f>
        <v>5</v>
      </c>
      <c r="D8" s="3">
        <f>D9+D10</f>
        <v>0</v>
      </c>
      <c r="E8" s="3">
        <f t="shared" ref="E8:F8" si="0">E9+E10</f>
        <v>2.5</v>
      </c>
      <c r="F8" s="3">
        <f t="shared" si="0"/>
        <v>2.5</v>
      </c>
    </row>
    <row r="9" spans="1:6">
      <c r="A9" s="21"/>
      <c r="B9" s="2" t="s">
        <v>30</v>
      </c>
      <c r="C9" s="3">
        <f t="shared" ref="C9:C10" si="1">D9+E9+F9</f>
        <v>0</v>
      </c>
      <c r="D9" s="3"/>
      <c r="E9" s="3"/>
      <c r="F9" s="3"/>
    </row>
    <row r="10" spans="1:6">
      <c r="A10" s="22"/>
      <c r="B10" s="2" t="s">
        <v>31</v>
      </c>
      <c r="C10" s="3">
        <f t="shared" si="1"/>
        <v>5</v>
      </c>
      <c r="D10" s="3"/>
      <c r="E10" s="3">
        <v>2.5</v>
      </c>
      <c r="F10" s="3">
        <v>2.5</v>
      </c>
    </row>
    <row r="11" spans="1:6" ht="30" customHeight="1">
      <c r="A11" s="20" t="s">
        <v>11</v>
      </c>
      <c r="B11" s="2" t="s">
        <v>29</v>
      </c>
      <c r="C11" s="3">
        <f>D11+E11+F11</f>
        <v>20</v>
      </c>
      <c r="D11" s="3">
        <f>D12+D13</f>
        <v>0</v>
      </c>
      <c r="E11" s="3">
        <f t="shared" ref="E11" si="2">E12+E13</f>
        <v>10</v>
      </c>
      <c r="F11" s="3">
        <f t="shared" ref="F11" si="3">F12+F13</f>
        <v>10</v>
      </c>
    </row>
    <row r="12" spans="1:6">
      <c r="A12" s="21"/>
      <c r="B12" s="2" t="s">
        <v>30</v>
      </c>
      <c r="C12" s="3">
        <f t="shared" ref="C12:C13" si="4">D12+E12+F12</f>
        <v>0</v>
      </c>
      <c r="D12" s="3"/>
      <c r="E12" s="3"/>
      <c r="F12" s="3"/>
    </row>
    <row r="13" spans="1:6">
      <c r="A13" s="22"/>
      <c r="B13" s="2" t="s">
        <v>31</v>
      </c>
      <c r="C13" s="3">
        <f t="shared" si="4"/>
        <v>20</v>
      </c>
      <c r="D13" s="3"/>
      <c r="E13" s="3">
        <v>10</v>
      </c>
      <c r="F13" s="3">
        <v>10</v>
      </c>
    </row>
    <row r="14" spans="1:6">
      <c r="A14" s="20" t="s">
        <v>12</v>
      </c>
      <c r="B14" s="2" t="s">
        <v>29</v>
      </c>
      <c r="C14" s="3">
        <f>D14+E14+F14</f>
        <v>25</v>
      </c>
      <c r="D14" s="3">
        <f>D15+D16</f>
        <v>0</v>
      </c>
      <c r="E14" s="3">
        <f t="shared" ref="E14" si="5">E15+E16</f>
        <v>12.5</v>
      </c>
      <c r="F14" s="3">
        <f t="shared" ref="F14" si="6">F15+F16</f>
        <v>12.5</v>
      </c>
    </row>
    <row r="15" spans="1:6">
      <c r="A15" s="21"/>
      <c r="B15" s="2" t="s">
        <v>30</v>
      </c>
      <c r="C15" s="3">
        <f t="shared" ref="C15:C16" si="7">D15+E15+F15</f>
        <v>0</v>
      </c>
      <c r="D15" s="3">
        <f>D9+D12</f>
        <v>0</v>
      </c>
      <c r="E15" s="3">
        <f t="shared" ref="E15:F15" si="8">E9+E12</f>
        <v>0</v>
      </c>
      <c r="F15" s="3">
        <f t="shared" si="8"/>
        <v>0</v>
      </c>
    </row>
    <row r="16" spans="1:6">
      <c r="A16" s="22"/>
      <c r="B16" s="2" t="s">
        <v>31</v>
      </c>
      <c r="C16" s="3">
        <f t="shared" si="7"/>
        <v>25</v>
      </c>
      <c r="D16" s="3">
        <f>D10+D13</f>
        <v>0</v>
      </c>
      <c r="E16" s="3">
        <f t="shared" ref="E16:F16" si="9">E10+E13</f>
        <v>12.5</v>
      </c>
      <c r="F16" s="3">
        <f t="shared" si="9"/>
        <v>12.5</v>
      </c>
    </row>
    <row r="17" spans="1:6" ht="59.25" customHeight="1">
      <c r="A17" s="24" t="s">
        <v>33</v>
      </c>
      <c r="B17" s="25"/>
      <c r="C17" s="25"/>
      <c r="D17" s="25"/>
      <c r="E17" s="25"/>
      <c r="F17" s="26"/>
    </row>
    <row r="18" spans="1:6" ht="75" hidden="1" customHeight="1">
      <c r="A18" s="20" t="s">
        <v>13</v>
      </c>
      <c r="B18" s="2" t="s">
        <v>29</v>
      </c>
      <c r="C18" s="3">
        <f>D18+E18+F18</f>
        <v>0</v>
      </c>
      <c r="D18" s="3">
        <f>D19+D20</f>
        <v>0</v>
      </c>
      <c r="E18" s="3">
        <f t="shared" ref="E18" si="10">E19+E20</f>
        <v>0</v>
      </c>
      <c r="F18" s="3">
        <f t="shared" ref="F18" si="11">F19+F20</f>
        <v>0</v>
      </c>
    </row>
    <row r="19" spans="1:6" hidden="1">
      <c r="A19" s="21"/>
      <c r="B19" s="2" t="s">
        <v>30</v>
      </c>
      <c r="C19" s="3">
        <f t="shared" ref="C19:C20" si="12">D19+E19+F19</f>
        <v>0</v>
      </c>
      <c r="D19" s="3"/>
      <c r="E19" s="3"/>
      <c r="F19" s="3"/>
    </row>
    <row r="20" spans="1:6" hidden="1">
      <c r="A20" s="22"/>
      <c r="B20" s="2" t="s">
        <v>31</v>
      </c>
      <c r="C20" s="3">
        <f t="shared" si="12"/>
        <v>0</v>
      </c>
      <c r="D20" s="3"/>
      <c r="E20" s="3">
        <v>0</v>
      </c>
      <c r="F20" s="3">
        <v>0</v>
      </c>
    </row>
    <row r="21" spans="1:6" ht="30" customHeight="1">
      <c r="A21" s="20" t="s">
        <v>34</v>
      </c>
      <c r="B21" s="2" t="s">
        <v>29</v>
      </c>
      <c r="C21" s="3">
        <f>D21+E21+F21</f>
        <v>15</v>
      </c>
      <c r="D21" s="3">
        <f>D22+D23</f>
        <v>0</v>
      </c>
      <c r="E21" s="3">
        <f t="shared" ref="E21" si="13">E22+E23</f>
        <v>5</v>
      </c>
      <c r="F21" s="3">
        <f t="shared" ref="F21" si="14">F22+F23</f>
        <v>10</v>
      </c>
    </row>
    <row r="22" spans="1:6">
      <c r="A22" s="21"/>
      <c r="B22" s="2" t="s">
        <v>30</v>
      </c>
      <c r="C22" s="3">
        <f t="shared" ref="C22:C23" si="15">D22+E22+F22</f>
        <v>0</v>
      </c>
      <c r="D22" s="3"/>
      <c r="E22" s="3"/>
      <c r="F22" s="3"/>
    </row>
    <row r="23" spans="1:6" ht="27" customHeight="1">
      <c r="A23" s="22"/>
      <c r="B23" s="2" t="s">
        <v>31</v>
      </c>
      <c r="C23" s="3">
        <f t="shared" si="15"/>
        <v>15</v>
      </c>
      <c r="D23" s="3"/>
      <c r="E23" s="3">
        <v>5</v>
      </c>
      <c r="F23" s="3">
        <v>10</v>
      </c>
    </row>
    <row r="24" spans="1:6">
      <c r="A24" s="15" t="s">
        <v>12</v>
      </c>
      <c r="B24" s="2" t="s">
        <v>29</v>
      </c>
      <c r="C24" s="3">
        <f>D24+E24+F24</f>
        <v>15</v>
      </c>
      <c r="D24" s="3">
        <f>D25+D26</f>
        <v>0</v>
      </c>
      <c r="E24" s="3">
        <f t="shared" ref="E24" si="16">E25+E26</f>
        <v>5</v>
      </c>
      <c r="F24" s="3">
        <f t="shared" ref="F24" si="17">F25+F26</f>
        <v>10</v>
      </c>
    </row>
    <row r="25" spans="1:6">
      <c r="A25" s="16"/>
      <c r="B25" s="2" t="s">
        <v>30</v>
      </c>
      <c r="C25" s="3">
        <f t="shared" ref="C25:C26" si="18">D25+E25+F25</f>
        <v>0</v>
      </c>
      <c r="D25" s="3">
        <f>D19+D22</f>
        <v>0</v>
      </c>
      <c r="E25" s="3">
        <f t="shared" ref="E25:F25" si="19">E19+E22</f>
        <v>0</v>
      </c>
      <c r="F25" s="3">
        <f t="shared" si="19"/>
        <v>0</v>
      </c>
    </row>
    <row r="26" spans="1:6">
      <c r="A26" s="17"/>
      <c r="B26" s="2" t="s">
        <v>31</v>
      </c>
      <c r="C26" s="3">
        <f t="shared" si="18"/>
        <v>15</v>
      </c>
      <c r="D26" s="3">
        <f>D20+D23</f>
        <v>0</v>
      </c>
      <c r="E26" s="3">
        <f t="shared" ref="E26:F26" si="20">E20+E23</f>
        <v>5</v>
      </c>
      <c r="F26" s="3">
        <f t="shared" si="20"/>
        <v>10</v>
      </c>
    </row>
    <row r="27" spans="1:6" ht="63.75" customHeight="1">
      <c r="A27" s="18" t="s">
        <v>14</v>
      </c>
      <c r="B27" s="19"/>
      <c r="C27" s="19"/>
      <c r="D27" s="19"/>
      <c r="E27" s="19"/>
      <c r="F27" s="19"/>
    </row>
    <row r="28" spans="1:6" ht="60" customHeight="1">
      <c r="A28" s="20" t="s">
        <v>15</v>
      </c>
      <c r="B28" s="2" t="s">
        <v>29</v>
      </c>
      <c r="C28" s="3">
        <f>D28+E28+F28</f>
        <v>20</v>
      </c>
      <c r="D28" s="3">
        <f>D29+D30</f>
        <v>0</v>
      </c>
      <c r="E28" s="3">
        <f t="shared" ref="E28" si="21">E29+E30</f>
        <v>5</v>
      </c>
      <c r="F28" s="3">
        <f t="shared" ref="F28" si="22">F29+F30</f>
        <v>15</v>
      </c>
    </row>
    <row r="29" spans="1:6">
      <c r="A29" s="21"/>
      <c r="B29" s="2" t="s">
        <v>30</v>
      </c>
      <c r="C29" s="3">
        <f t="shared" ref="C29:C30" si="23">D29+E29+F29</f>
        <v>0</v>
      </c>
      <c r="D29" s="3"/>
      <c r="E29" s="3">
        <v>0</v>
      </c>
      <c r="F29" s="3">
        <v>0</v>
      </c>
    </row>
    <row r="30" spans="1:6">
      <c r="A30" s="22"/>
      <c r="B30" s="2" t="s">
        <v>31</v>
      </c>
      <c r="C30" s="3">
        <f t="shared" si="23"/>
        <v>20</v>
      </c>
      <c r="D30" s="3"/>
      <c r="E30" s="3">
        <v>5</v>
      </c>
      <c r="F30" s="3">
        <v>15</v>
      </c>
    </row>
    <row r="31" spans="1:6" ht="30" customHeight="1">
      <c r="A31" s="20" t="s">
        <v>16</v>
      </c>
      <c r="B31" s="2" t="s">
        <v>29</v>
      </c>
      <c r="C31" s="3">
        <f>D31+E31+F31</f>
        <v>10</v>
      </c>
      <c r="D31" s="3">
        <f>D32+D33</f>
        <v>0</v>
      </c>
      <c r="E31" s="3">
        <f t="shared" ref="E31" si="24">E32+E33</f>
        <v>5</v>
      </c>
      <c r="F31" s="3">
        <f t="shared" ref="F31" si="25">F32+F33</f>
        <v>5</v>
      </c>
    </row>
    <row r="32" spans="1:6">
      <c r="A32" s="21"/>
      <c r="B32" s="2" t="s">
        <v>30</v>
      </c>
      <c r="C32" s="3">
        <f t="shared" ref="C32:C33" si="26">D32+E32+F32</f>
        <v>0</v>
      </c>
      <c r="D32" s="3"/>
      <c r="E32" s="3"/>
      <c r="F32" s="3"/>
    </row>
    <row r="33" spans="1:6">
      <c r="A33" s="22"/>
      <c r="B33" s="2" t="s">
        <v>31</v>
      </c>
      <c r="C33" s="3">
        <f t="shared" si="26"/>
        <v>10</v>
      </c>
      <c r="D33" s="3"/>
      <c r="E33" s="3">
        <v>5</v>
      </c>
      <c r="F33" s="3">
        <v>5</v>
      </c>
    </row>
    <row r="34" spans="1:6">
      <c r="A34" s="15" t="s">
        <v>12</v>
      </c>
      <c r="B34" s="2" t="s">
        <v>29</v>
      </c>
      <c r="C34" s="3">
        <f>D34+E34+F34</f>
        <v>30</v>
      </c>
      <c r="D34" s="3">
        <f>D35+D36</f>
        <v>0</v>
      </c>
      <c r="E34" s="3">
        <f t="shared" ref="E34" si="27">E35+E36</f>
        <v>10</v>
      </c>
      <c r="F34" s="3">
        <f t="shared" ref="F34" si="28">F35+F36</f>
        <v>20</v>
      </c>
    </row>
    <row r="35" spans="1:6">
      <c r="A35" s="16"/>
      <c r="B35" s="2" t="s">
        <v>30</v>
      </c>
      <c r="C35" s="3">
        <f t="shared" ref="C35:C36" si="29">D35+E35+F35</f>
        <v>0</v>
      </c>
      <c r="D35" s="3">
        <f>D29+D32</f>
        <v>0</v>
      </c>
      <c r="E35" s="3">
        <f t="shared" ref="E35:F35" si="30">E29+E32</f>
        <v>0</v>
      </c>
      <c r="F35" s="3">
        <f t="shared" si="30"/>
        <v>0</v>
      </c>
    </row>
    <row r="36" spans="1:6">
      <c r="A36" s="17"/>
      <c r="B36" s="2" t="s">
        <v>31</v>
      </c>
      <c r="C36" s="3">
        <f t="shared" si="29"/>
        <v>30</v>
      </c>
      <c r="D36" s="3">
        <f>D30+D33</f>
        <v>0</v>
      </c>
      <c r="E36" s="3">
        <f t="shared" ref="E36:F36" si="31">E30+E33</f>
        <v>10</v>
      </c>
      <c r="F36" s="3">
        <f t="shared" si="31"/>
        <v>20</v>
      </c>
    </row>
    <row r="37" spans="1:6" ht="45.75" customHeight="1">
      <c r="A37" s="18" t="s">
        <v>17</v>
      </c>
      <c r="B37" s="18"/>
      <c r="C37" s="18"/>
      <c r="D37" s="18"/>
      <c r="E37" s="18"/>
      <c r="F37" s="18"/>
    </row>
    <row r="38" spans="1:6" ht="60" customHeight="1">
      <c r="A38" s="20" t="s">
        <v>18</v>
      </c>
      <c r="B38" s="2" t="s">
        <v>29</v>
      </c>
      <c r="C38" s="3">
        <f>D38+E38+F38</f>
        <v>10</v>
      </c>
      <c r="D38" s="3">
        <f>D39+D40</f>
        <v>0</v>
      </c>
      <c r="E38" s="3">
        <f t="shared" ref="E38" si="32">E39+E40</f>
        <v>5</v>
      </c>
      <c r="F38" s="3">
        <f t="shared" ref="F38" si="33">F39+F40</f>
        <v>5</v>
      </c>
    </row>
    <row r="39" spans="1:6">
      <c r="A39" s="21"/>
      <c r="B39" s="2" t="s">
        <v>30</v>
      </c>
      <c r="C39" s="3">
        <f t="shared" ref="C39:C40" si="34">D39+E39+F39</f>
        <v>0</v>
      </c>
      <c r="D39" s="3"/>
      <c r="E39" s="3"/>
      <c r="F39" s="3"/>
    </row>
    <row r="40" spans="1:6">
      <c r="A40" s="22"/>
      <c r="B40" s="2" t="s">
        <v>31</v>
      </c>
      <c r="C40" s="3">
        <f t="shared" si="34"/>
        <v>10</v>
      </c>
      <c r="D40" s="3"/>
      <c r="E40" s="3">
        <v>5</v>
      </c>
      <c r="F40" s="3">
        <v>5</v>
      </c>
    </row>
    <row r="41" spans="1:6" ht="45" customHeight="1">
      <c r="A41" s="20" t="s">
        <v>19</v>
      </c>
      <c r="B41" s="2" t="s">
        <v>29</v>
      </c>
      <c r="C41" s="3">
        <f>D41+E41+F41</f>
        <v>150</v>
      </c>
      <c r="D41" s="3">
        <f>D42+D43</f>
        <v>50</v>
      </c>
      <c r="E41" s="3">
        <f t="shared" ref="E41" si="35">E42+E43</f>
        <v>50</v>
      </c>
      <c r="F41" s="3">
        <f t="shared" ref="F41" si="36">F42+F43</f>
        <v>50</v>
      </c>
    </row>
    <row r="42" spans="1:6">
      <c r="A42" s="21"/>
      <c r="B42" s="2" t="s">
        <v>30</v>
      </c>
      <c r="C42" s="3">
        <f t="shared" ref="C42:C43" si="37">D42+E42+F42</f>
        <v>0</v>
      </c>
      <c r="D42" s="3"/>
      <c r="E42" s="3"/>
      <c r="F42" s="3"/>
    </row>
    <row r="43" spans="1:6">
      <c r="A43" s="22"/>
      <c r="B43" s="2" t="s">
        <v>31</v>
      </c>
      <c r="C43" s="3">
        <f t="shared" si="37"/>
        <v>150</v>
      </c>
      <c r="D43" s="3">
        <v>50</v>
      </c>
      <c r="E43" s="3">
        <v>50</v>
      </c>
      <c r="F43" s="3">
        <v>50</v>
      </c>
    </row>
    <row r="44" spans="1:6" ht="45" customHeight="1">
      <c r="A44" s="20" t="s">
        <v>20</v>
      </c>
      <c r="B44" s="2" t="s">
        <v>29</v>
      </c>
      <c r="C44" s="3">
        <f>D44+E44+F44</f>
        <v>300</v>
      </c>
      <c r="D44" s="3">
        <f>D45+D46</f>
        <v>0</v>
      </c>
      <c r="E44" s="3">
        <f t="shared" ref="E44" si="38">E45+E46</f>
        <v>150</v>
      </c>
      <c r="F44" s="3">
        <f t="shared" ref="F44" si="39">F45+F46</f>
        <v>150</v>
      </c>
    </row>
    <row r="45" spans="1:6">
      <c r="A45" s="21"/>
      <c r="B45" s="2" t="s">
        <v>30</v>
      </c>
      <c r="C45" s="3">
        <f t="shared" ref="C45:C46" si="40">D45+E45+F45</f>
        <v>0</v>
      </c>
      <c r="D45" s="3"/>
      <c r="E45" s="3"/>
      <c r="F45" s="3"/>
    </row>
    <row r="46" spans="1:6">
      <c r="A46" s="22"/>
      <c r="B46" s="2" t="s">
        <v>31</v>
      </c>
      <c r="C46" s="3">
        <f t="shared" si="40"/>
        <v>300</v>
      </c>
      <c r="D46" s="3"/>
      <c r="E46" s="3">
        <v>150</v>
      </c>
      <c r="F46" s="3">
        <v>150</v>
      </c>
    </row>
    <row r="47" spans="1:6" ht="90" customHeight="1">
      <c r="A47" s="30" t="s">
        <v>21</v>
      </c>
      <c r="B47" s="2" t="s">
        <v>29</v>
      </c>
      <c r="C47" s="3">
        <f>D47+E47+F47</f>
        <v>10</v>
      </c>
      <c r="D47" s="3">
        <f>D48+D49</f>
        <v>0</v>
      </c>
      <c r="E47" s="3">
        <f t="shared" ref="E47" si="41">E48+E49</f>
        <v>5</v>
      </c>
      <c r="F47" s="3">
        <f t="shared" ref="F47" si="42">F48+F49</f>
        <v>5</v>
      </c>
    </row>
    <row r="48" spans="1:6">
      <c r="A48" s="31"/>
      <c r="B48" s="2" t="s">
        <v>30</v>
      </c>
      <c r="C48" s="3">
        <f t="shared" ref="C48:C49" si="43">D48+E48+F48</f>
        <v>0</v>
      </c>
      <c r="D48" s="3"/>
      <c r="E48" s="3"/>
      <c r="F48" s="3"/>
    </row>
    <row r="49" spans="1:6">
      <c r="A49" s="32"/>
      <c r="B49" s="2" t="s">
        <v>31</v>
      </c>
      <c r="C49" s="3">
        <f t="shared" si="43"/>
        <v>10</v>
      </c>
      <c r="D49" s="3"/>
      <c r="E49" s="3">
        <v>5</v>
      </c>
      <c r="F49" s="3">
        <v>5</v>
      </c>
    </row>
    <row r="50" spans="1:6" ht="60" customHeight="1">
      <c r="A50" s="30" t="s">
        <v>22</v>
      </c>
      <c r="B50" s="2" t="s">
        <v>29</v>
      </c>
      <c r="C50" s="3">
        <f>D50+E50+F50</f>
        <v>80</v>
      </c>
      <c r="D50" s="3">
        <f>D51+D52</f>
        <v>0</v>
      </c>
      <c r="E50" s="3">
        <f t="shared" ref="E50" si="44">E51+E52</f>
        <v>40</v>
      </c>
      <c r="F50" s="3">
        <f t="shared" ref="F50" si="45">F51+F52</f>
        <v>40</v>
      </c>
    </row>
    <row r="51" spans="1:6">
      <c r="A51" s="31"/>
      <c r="B51" s="2" t="s">
        <v>30</v>
      </c>
      <c r="C51" s="3">
        <f t="shared" ref="C51:C52" si="46">D51+E51+F51</f>
        <v>0</v>
      </c>
      <c r="D51" s="3"/>
      <c r="E51" s="3"/>
      <c r="F51" s="3"/>
    </row>
    <row r="52" spans="1:6">
      <c r="A52" s="32"/>
      <c r="B52" s="2" t="s">
        <v>31</v>
      </c>
      <c r="C52" s="3">
        <f t="shared" si="46"/>
        <v>80</v>
      </c>
      <c r="D52" s="3"/>
      <c r="E52" s="3">
        <v>40</v>
      </c>
      <c r="F52" s="3">
        <v>40</v>
      </c>
    </row>
    <row r="53" spans="1:6" ht="45" customHeight="1">
      <c r="A53" s="30" t="s">
        <v>23</v>
      </c>
      <c r="B53" s="2" t="s">
        <v>29</v>
      </c>
      <c r="C53" s="3">
        <f>D53+E53+F53</f>
        <v>0</v>
      </c>
      <c r="D53" s="3">
        <f>D54+D55</f>
        <v>0</v>
      </c>
      <c r="E53" s="3">
        <f t="shared" ref="E53" si="47">E54+E55</f>
        <v>0</v>
      </c>
      <c r="F53" s="3">
        <f t="shared" ref="F53" si="48">F54+F55</f>
        <v>0</v>
      </c>
    </row>
    <row r="54" spans="1:6">
      <c r="A54" s="31"/>
      <c r="B54" s="2" t="s">
        <v>30</v>
      </c>
      <c r="C54" s="3">
        <f t="shared" ref="C54:C55" si="49">D54+E54+F54</f>
        <v>0</v>
      </c>
      <c r="D54" s="3"/>
      <c r="E54" s="3"/>
      <c r="F54" s="3"/>
    </row>
    <row r="55" spans="1:6">
      <c r="A55" s="32"/>
      <c r="B55" s="2" t="s">
        <v>31</v>
      </c>
      <c r="C55" s="3">
        <f t="shared" si="49"/>
        <v>0</v>
      </c>
      <c r="D55" s="3"/>
      <c r="E55" s="3"/>
      <c r="F55" s="3"/>
    </row>
    <row r="56" spans="1:6" ht="30" customHeight="1">
      <c r="A56" s="30" t="s">
        <v>24</v>
      </c>
      <c r="B56" s="2" t="s">
        <v>29</v>
      </c>
      <c r="C56" s="3">
        <f>D56+E56+F56</f>
        <v>0</v>
      </c>
      <c r="D56" s="3">
        <f>D57+D58</f>
        <v>0</v>
      </c>
      <c r="E56" s="3">
        <f t="shared" ref="E56" si="50">E57+E58</f>
        <v>0</v>
      </c>
      <c r="F56" s="3">
        <f t="shared" ref="F56" si="51">F57+F58</f>
        <v>0</v>
      </c>
    </row>
    <row r="57" spans="1:6">
      <c r="A57" s="31"/>
      <c r="B57" s="2" t="s">
        <v>30</v>
      </c>
      <c r="C57" s="3">
        <f t="shared" ref="C57:C58" si="52">D57+E57+F57</f>
        <v>0</v>
      </c>
      <c r="D57" s="3"/>
      <c r="E57" s="3"/>
      <c r="F57" s="3"/>
    </row>
    <row r="58" spans="1:6">
      <c r="A58" s="32"/>
      <c r="B58" s="2" t="s">
        <v>31</v>
      </c>
      <c r="C58" s="3">
        <f t="shared" si="52"/>
        <v>0</v>
      </c>
      <c r="D58" s="3"/>
      <c r="E58" s="3"/>
      <c r="F58" s="3"/>
    </row>
    <row r="59" spans="1:6" ht="15" customHeight="1">
      <c r="A59" s="30" t="s">
        <v>25</v>
      </c>
      <c r="B59" s="2" t="s">
        <v>29</v>
      </c>
      <c r="C59" s="3">
        <f>D59+E59+F59</f>
        <v>270.39999999999998</v>
      </c>
      <c r="D59" s="3">
        <f>D60+D61</f>
        <v>85.4</v>
      </c>
      <c r="E59" s="3">
        <f t="shared" ref="E59" si="53">E60+E61</f>
        <v>90</v>
      </c>
      <c r="F59" s="3">
        <f t="shared" ref="F59" si="54">F60+F61</f>
        <v>95</v>
      </c>
    </row>
    <row r="60" spans="1:6">
      <c r="A60" s="31"/>
      <c r="B60" s="2" t="s">
        <v>30</v>
      </c>
      <c r="C60" s="3">
        <f t="shared" ref="C60:C61" si="55">D60+E60+F60</f>
        <v>0</v>
      </c>
      <c r="D60" s="3"/>
      <c r="E60" s="3"/>
      <c r="F60" s="3"/>
    </row>
    <row r="61" spans="1:6">
      <c r="A61" s="31"/>
      <c r="B61" s="2" t="s">
        <v>31</v>
      </c>
      <c r="C61" s="3">
        <f t="shared" si="55"/>
        <v>270.39999999999998</v>
      </c>
      <c r="D61" s="3">
        <v>85.4</v>
      </c>
      <c r="E61" s="3">
        <v>90</v>
      </c>
      <c r="F61" s="3">
        <v>95</v>
      </c>
    </row>
    <row r="62" spans="1:6">
      <c r="A62" s="30" t="s">
        <v>26</v>
      </c>
      <c r="B62" s="2" t="s">
        <v>29</v>
      </c>
      <c r="C62" s="3">
        <f>D62+E62+F62</f>
        <v>50</v>
      </c>
      <c r="D62" s="3">
        <f>D63+D64</f>
        <v>0</v>
      </c>
      <c r="E62" s="3">
        <f t="shared" ref="E62" si="56">E63+E64</f>
        <v>0</v>
      </c>
      <c r="F62" s="3">
        <f t="shared" ref="F62" si="57">F63+F64</f>
        <v>50</v>
      </c>
    </row>
    <row r="63" spans="1:6">
      <c r="A63" s="31"/>
      <c r="B63" s="2" t="s">
        <v>30</v>
      </c>
      <c r="C63" s="3">
        <f t="shared" ref="C63:C64" si="58">D63+E63+F63</f>
        <v>0</v>
      </c>
      <c r="D63" s="3"/>
      <c r="E63" s="3"/>
      <c r="F63" s="3"/>
    </row>
    <row r="64" spans="1:6">
      <c r="A64" s="32"/>
      <c r="B64" s="2" t="s">
        <v>31</v>
      </c>
      <c r="C64" s="3">
        <f t="shared" si="58"/>
        <v>50</v>
      </c>
      <c r="D64" s="3"/>
      <c r="E64" s="3"/>
      <c r="F64" s="3">
        <v>50</v>
      </c>
    </row>
    <row r="65" spans="1:6" ht="30" customHeight="1">
      <c r="A65" s="30" t="s">
        <v>27</v>
      </c>
      <c r="B65" s="2" t="s">
        <v>29</v>
      </c>
      <c r="C65" s="3">
        <f>D65+E65+F65</f>
        <v>117.1</v>
      </c>
      <c r="D65" s="3">
        <f>D66+D67</f>
        <v>37.1</v>
      </c>
      <c r="E65" s="3">
        <f t="shared" ref="E65" si="59">E66+E67</f>
        <v>40</v>
      </c>
      <c r="F65" s="3">
        <f t="shared" ref="F65" si="60">F66+F67</f>
        <v>40</v>
      </c>
    </row>
    <row r="66" spans="1:6">
      <c r="A66" s="31"/>
      <c r="B66" s="2" t="s">
        <v>30</v>
      </c>
      <c r="C66" s="3">
        <f t="shared" ref="C66:C67" si="61">D66+E66+F66</f>
        <v>0</v>
      </c>
      <c r="D66" s="3"/>
      <c r="E66" s="3"/>
      <c r="F66" s="3"/>
    </row>
    <row r="67" spans="1:6">
      <c r="A67" s="32"/>
      <c r="B67" s="2" t="s">
        <v>31</v>
      </c>
      <c r="C67" s="3">
        <f t="shared" si="61"/>
        <v>117.1</v>
      </c>
      <c r="D67" s="3">
        <v>37.1</v>
      </c>
      <c r="E67" s="3">
        <v>40</v>
      </c>
      <c r="F67" s="3">
        <v>40</v>
      </c>
    </row>
    <row r="68" spans="1:6" ht="30.75" customHeight="1">
      <c r="A68" s="30" t="s">
        <v>28</v>
      </c>
      <c r="B68" s="2" t="s">
        <v>29</v>
      </c>
      <c r="C68" s="3">
        <f>D68+E68+F68</f>
        <v>2000</v>
      </c>
      <c r="D68" s="3">
        <f>D69+D70</f>
        <v>2000</v>
      </c>
      <c r="E68" s="3">
        <f t="shared" ref="E68" si="62">E69+E70</f>
        <v>0</v>
      </c>
      <c r="F68" s="3">
        <f t="shared" ref="F68" si="63">F69+F70</f>
        <v>0</v>
      </c>
    </row>
    <row r="69" spans="1:6">
      <c r="A69" s="31"/>
      <c r="B69" s="2" t="s">
        <v>30</v>
      </c>
      <c r="C69" s="3">
        <f t="shared" ref="C69:C70" si="64">D69+E69+F69</f>
        <v>1800</v>
      </c>
      <c r="D69" s="3">
        <v>1800</v>
      </c>
      <c r="E69" s="3"/>
      <c r="F69" s="3"/>
    </row>
    <row r="70" spans="1:6">
      <c r="A70" s="32"/>
      <c r="B70" s="2" t="s">
        <v>31</v>
      </c>
      <c r="C70" s="3">
        <f t="shared" si="64"/>
        <v>200</v>
      </c>
      <c r="D70" s="3">
        <v>200</v>
      </c>
      <c r="E70" s="3"/>
      <c r="F70" s="3"/>
    </row>
    <row r="71" spans="1:6" ht="60.75" hidden="1" customHeight="1">
      <c r="A71" s="30" t="s">
        <v>32</v>
      </c>
      <c r="B71" s="2" t="s">
        <v>29</v>
      </c>
      <c r="C71" s="3">
        <f>D71+E71+F71</f>
        <v>0</v>
      </c>
      <c r="D71" s="3">
        <f>D72+D73</f>
        <v>0</v>
      </c>
      <c r="E71" s="3">
        <f t="shared" ref="E71" si="65">E72+E73</f>
        <v>0</v>
      </c>
      <c r="F71" s="3">
        <f t="shared" ref="F71" si="66">F72+F73</f>
        <v>0</v>
      </c>
    </row>
    <row r="72" spans="1:6" hidden="1">
      <c r="A72" s="31"/>
      <c r="B72" s="2" t="s">
        <v>30</v>
      </c>
      <c r="C72" s="3">
        <f t="shared" ref="C72:C73" si="67">D72+E72+F72</f>
        <v>0</v>
      </c>
      <c r="D72" s="3"/>
      <c r="E72" s="3"/>
      <c r="F72" s="3"/>
    </row>
    <row r="73" spans="1:6" hidden="1">
      <c r="A73" s="32"/>
      <c r="B73" s="2" t="s">
        <v>31</v>
      </c>
      <c r="C73" s="3">
        <f t="shared" si="67"/>
        <v>0</v>
      </c>
      <c r="D73" s="3"/>
      <c r="E73" s="3"/>
      <c r="F73" s="3"/>
    </row>
    <row r="74" spans="1:6">
      <c r="A74" s="15" t="s">
        <v>12</v>
      </c>
      <c r="B74" s="2" t="s">
        <v>29</v>
      </c>
      <c r="C74" s="3">
        <f>D74+E74+F74</f>
        <v>2987.5</v>
      </c>
      <c r="D74" s="3">
        <f>D75+D76</f>
        <v>2172.5</v>
      </c>
      <c r="E74" s="3">
        <f t="shared" ref="E74" si="68">E75+E76</f>
        <v>380</v>
      </c>
      <c r="F74" s="3">
        <f t="shared" ref="F74" si="69">F75+F76</f>
        <v>435</v>
      </c>
    </row>
    <row r="75" spans="1:6">
      <c r="A75" s="16"/>
      <c r="B75" s="2" t="s">
        <v>30</v>
      </c>
      <c r="C75" s="3">
        <f t="shared" ref="C75:C76" si="70">D75+E75+F75</f>
        <v>1800</v>
      </c>
      <c r="D75" s="3">
        <f>D39+D42+D45+D48+D51+D54+D57+D60+D63+D66+D69+D72</f>
        <v>1800</v>
      </c>
      <c r="E75" s="3">
        <f t="shared" ref="E75:F75" si="71">E39+E42+E45+E48+E51+E54+E57+E60+E63+E66+E69+E72</f>
        <v>0</v>
      </c>
      <c r="F75" s="3">
        <f t="shared" si="71"/>
        <v>0</v>
      </c>
    </row>
    <row r="76" spans="1:6">
      <c r="A76" s="17"/>
      <c r="B76" s="2" t="s">
        <v>31</v>
      </c>
      <c r="C76" s="3">
        <f t="shared" si="70"/>
        <v>1187.5</v>
      </c>
      <c r="D76" s="3">
        <f>D40+D43+D46+D49+D52+D55+D58+D61+D64+D67+D70+D73</f>
        <v>372.5</v>
      </c>
      <c r="E76" s="3">
        <f t="shared" ref="E76:F76" si="72">E40+E43+E46+E49+E52+E55+E58+E61+E64+E67+E70+E73</f>
        <v>380</v>
      </c>
      <c r="F76" s="3">
        <f t="shared" si="72"/>
        <v>435</v>
      </c>
    </row>
    <row r="77" spans="1:6">
      <c r="A77" s="20" t="s">
        <v>5</v>
      </c>
      <c r="B77" s="2" t="s">
        <v>29</v>
      </c>
      <c r="C77" s="3">
        <f>D77+E77+F77</f>
        <v>3057.5</v>
      </c>
      <c r="D77" s="3">
        <f>D78+D79</f>
        <v>2172.5</v>
      </c>
      <c r="E77" s="3">
        <f t="shared" ref="E77" si="73">E78+E79</f>
        <v>407.5</v>
      </c>
      <c r="F77" s="3">
        <f t="shared" ref="F77" si="74">F78+F79</f>
        <v>477.5</v>
      </c>
    </row>
    <row r="78" spans="1:6">
      <c r="A78" s="21"/>
      <c r="B78" s="2" t="s">
        <v>30</v>
      </c>
      <c r="C78" s="3">
        <f t="shared" ref="C78:C79" si="75">D78+E78+F78</f>
        <v>1800</v>
      </c>
      <c r="D78" s="3">
        <f>D15+D25+D35+D75</f>
        <v>1800</v>
      </c>
      <c r="E78" s="3">
        <f t="shared" ref="E78:F78" si="76">E15+E25+E35+E75</f>
        <v>0</v>
      </c>
      <c r="F78" s="3">
        <f t="shared" si="76"/>
        <v>0</v>
      </c>
    </row>
    <row r="79" spans="1:6">
      <c r="A79" s="22"/>
      <c r="B79" s="2" t="s">
        <v>31</v>
      </c>
      <c r="C79" s="3">
        <f t="shared" si="75"/>
        <v>1257.5</v>
      </c>
      <c r="D79" s="3">
        <f>D16+D26+D36+D76</f>
        <v>372.5</v>
      </c>
      <c r="E79" s="3">
        <f t="shared" ref="E79:F79" si="77">E16+E26+E36+E76</f>
        <v>407.5</v>
      </c>
      <c r="F79" s="3">
        <f t="shared" si="77"/>
        <v>477.5</v>
      </c>
    </row>
    <row r="80" spans="1:6">
      <c r="A80" s="1"/>
      <c r="D80">
        <v>372.5</v>
      </c>
      <c r="E80">
        <v>450</v>
      </c>
      <c r="F80">
        <v>450</v>
      </c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</sheetData>
  <mergeCells count="32">
    <mergeCell ref="A7:F7"/>
    <mergeCell ref="A3:F3"/>
    <mergeCell ref="E1:F1"/>
    <mergeCell ref="C5:F5"/>
    <mergeCell ref="A5:A6"/>
    <mergeCell ref="B5:B6"/>
    <mergeCell ref="A17:F17"/>
    <mergeCell ref="A27:F27"/>
    <mergeCell ref="A37:F37"/>
    <mergeCell ref="A8:A10"/>
    <mergeCell ref="A11:A13"/>
    <mergeCell ref="A14:A16"/>
    <mergeCell ref="A18:A20"/>
    <mergeCell ref="A21:A23"/>
    <mergeCell ref="A24:A26"/>
    <mergeCell ref="A28:A30"/>
    <mergeCell ref="A31:A33"/>
    <mergeCell ref="A34:A36"/>
    <mergeCell ref="A77:A79"/>
    <mergeCell ref="A74:A76"/>
    <mergeCell ref="A71:A73"/>
    <mergeCell ref="A68:A70"/>
    <mergeCell ref="A65:A67"/>
    <mergeCell ref="A62:A64"/>
    <mergeCell ref="A59:A61"/>
    <mergeCell ref="A38:A40"/>
    <mergeCell ref="A56:A58"/>
    <mergeCell ref="A53:A55"/>
    <mergeCell ref="A50:A52"/>
    <mergeCell ref="A47:A49"/>
    <mergeCell ref="A44:A46"/>
    <mergeCell ref="A41:A43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2021-03-04T15:15:17Z</dcterms:modified>
</cp:coreProperties>
</file>