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firstSheet="3" activeTab="3"/>
  </bookViews>
  <sheets>
    <sheet name="прил1 к реш 61" sheetId="1" r:id="rId1"/>
    <sheet name="пояснит к прил 2 к реш 41" sheetId="2" r:id="rId2"/>
    <sheet name="поясн к прил 1  к реш 59" sheetId="3" r:id="rId3"/>
    <sheet name="прил 1уточнен." sheetId="4" r:id="rId4"/>
  </sheets>
  <definedNames>
    <definedName name="_xlnm.Print_Area" localSheetId="1">'пояснит к прил 2 к реш 41'!$A$1:$K$19</definedName>
    <definedName name="_xlnm.Print_Area" localSheetId="3">'прил 1уточнен.'!$A$1:$H$38</definedName>
    <definedName name="_xlnm.Print_Area" localSheetId="0">'прил1 к реш 61'!$A$1:$H$32</definedName>
  </definedNames>
  <calcPr fullCalcOnLoad="1"/>
</workbook>
</file>

<file path=xl/sharedStrings.xml><?xml version="1.0" encoding="utf-8"?>
<sst xmlns="http://schemas.openxmlformats.org/spreadsheetml/2006/main" count="189" uniqueCount="102">
  <si>
    <t>Обьем поступления доходов по основным источникам</t>
  </si>
  <si>
    <t>Код бюджетной классификации Российской Федерации</t>
  </si>
  <si>
    <t>Наименование доходов</t>
  </si>
  <si>
    <t>Сумма</t>
  </si>
  <si>
    <t>(тыс.руб.)</t>
  </si>
  <si>
    <t>Налог на доходы физических лиц</t>
  </si>
  <si>
    <t>000 1 06 00000 00 0000 000</t>
  </si>
  <si>
    <t>000 1 01 02000 01 0000 110</t>
  </si>
  <si>
    <t>Налоги на имущество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</si>
  <si>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</si>
  <si>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</si>
  <si>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000 2 02 00000 00 0000 000</t>
  </si>
  <si>
    <t>Безвозмездные поступления</t>
  </si>
  <si>
    <t>Итого доходов</t>
  </si>
  <si>
    <t>Сумма тыс. руб.</t>
  </si>
  <si>
    <t>Сумма, тыс. руб. в редакции от 29.12.2005года</t>
  </si>
  <si>
    <t>Отклонения</t>
  </si>
  <si>
    <t>Субсидии бюджетам поселений на предоставление гражданам субсидий на оплату жилого помещения и коммунальных услуг</t>
  </si>
  <si>
    <t xml:space="preserve">пояснит </t>
  </si>
  <si>
    <r>
      <t>Пояснительная к приложение № 1</t>
    </r>
    <r>
      <rPr>
        <sz val="11"/>
        <rFont val="Arial Cyr"/>
        <family val="0"/>
      </rPr>
      <t xml:space="preserve"> к решению 8сессии муниципального Совета МО "Мошинское" от 19 июня 2006года №59</t>
    </r>
  </si>
  <si>
    <t>000 202 042 23 10 0000 151</t>
  </si>
  <si>
    <t>1</t>
  </si>
  <si>
    <t>2</t>
  </si>
  <si>
    <t>Всего доходы</t>
  </si>
  <si>
    <t>000 1 00 00000 00 0000 000</t>
  </si>
  <si>
    <t>000 1 01 00000 00 0000 000</t>
  </si>
  <si>
    <t>Налоговые доходы</t>
  </si>
  <si>
    <t>Налоги на прибыль,доходы</t>
  </si>
  <si>
    <t>000 1 01 02020 01 0000 110</t>
  </si>
  <si>
    <t>Налог на доходы физических лиц с доходов,облагаемых по налоговой ставке,установленной пунктом 1 статьи 224 Налогового кодекса РФ</t>
  </si>
  <si>
    <t>000 1 06 01000 00 0000 110</t>
  </si>
  <si>
    <t>Налог на имущество физических лиц</t>
  </si>
  <si>
    <t>000 1 06 01030 10 0000 110</t>
  </si>
  <si>
    <t>Налог  на имущество физических лиц,зачисляемый в бюджеты поселений</t>
  </si>
  <si>
    <t>000 1 06 06000 00 0000 110</t>
  </si>
  <si>
    <t>Земельный налог</t>
  </si>
  <si>
    <t>000 1 06 06013 10 0000 110</t>
  </si>
  <si>
    <t>Земельный налог,взимаемый по ставке,установленной подпунктом 1 пункта 1 статьи 394 Налогового кодекса РФ,зачисляемый в бюджеты поселений</t>
  </si>
  <si>
    <t>000 1 06 06023 10 0000 110</t>
  </si>
  <si>
    <t>Земельный налог,взимаемый по ставке,установленной подпунктом 2 пункта 1 статьи 394 Налогового кодекса РФ,зачисляемый в бюджеты поселений</t>
  </si>
  <si>
    <t>000 1 11 05012 10 0000 120</t>
  </si>
  <si>
    <t>Арендная плата за земли,находящиеся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</si>
  <si>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000 1 00 05035 10 0000 120</t>
  </si>
  <si>
    <t>Доходы от сдачи в аренду имущества,находящегося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</si>
  <si>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000 1 11 08045 10 0000 120</t>
  </si>
  <si>
    <t>Прочие поступления от использования имущества,находящегося в собственности поселений</t>
  </si>
  <si>
    <t>Безвозмездные поступления от других бюджетов бюджетной системы РФ,кроме бюджетов государственных внебюджетных фондов</t>
  </si>
  <si>
    <t>Дотации бюджетам на поддержку мер по обеспечинию по сбалансированности бюджетов</t>
  </si>
  <si>
    <t>000 2 02 01070 10 0000 151</t>
  </si>
  <si>
    <t>Дотации бюджетам поселений на поддержку мер по обеспечинию по сбалансированности бюджетов</t>
  </si>
  <si>
    <t>Прочие субвенции,зачисляемые в бюджеты поселений</t>
  </si>
  <si>
    <t>303 2 02 02940 10 0000 151</t>
  </si>
  <si>
    <r>
      <t>Приложение № 1</t>
    </r>
    <r>
      <rPr>
        <sz val="11"/>
        <rFont val="Arial Cyr"/>
        <family val="0"/>
      </rPr>
      <t xml:space="preserve"> к решению  8 сессии муниципального Совета МО "Мошинское" от 19.06. 2006года №61</t>
    </r>
  </si>
  <si>
    <t>Налоговые и неналоговые доходы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</si>
  <si>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</si>
  <si>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</si>
  <si>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000 2 00 00000 00 0000 000</t>
  </si>
  <si>
    <t>000 1 08 04020 01 1000 110</t>
  </si>
  <si>
    <t xml:space="preserve">000 1 08 00000 00 0000 000   </t>
  </si>
  <si>
    <t xml:space="preserve">Государственная пошлина </t>
  </si>
  <si>
    <t xml:space="preserve">000 1 08 04000 01 0000 110   </t>
  </si>
  <si>
    <t>Государственная пошлина за совершение нотариальных действий(за исключением действий совершаемых консульскими учреждениями РФ)</t>
  </si>
  <si>
    <t>Итого доходы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</si>
  <si>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</si>
  <si>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</si>
  <si>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000 202 02</t>
  </si>
  <si>
    <t>Субвенции бюджетам субъектов Российской Федерации и муниципальных образований</t>
  </si>
  <si>
    <t>000 111 05025 10 0000 120</t>
  </si>
  <si>
    <t xml:space="preserve"> 000 1 01 00000 00 0000 000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</si>
  <si>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228Налогового кодекса Российской Федерации</t>
  </si>
  <si>
    <t>000  1 01 02010 01 0000 110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</si>
  <si>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</si>
  <si>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</si>
  <si>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</si>
  <si>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</si>
  <si>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</si>
  <si>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</si>
  <si>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</si>
  <si>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</si>
  <si>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</si>
  <si>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</si>
  <si>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</si>
  <si>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</si>
  <si>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</si>
  <si>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 xml:space="preserve"> Утверждено тыс.руб.</t>
  </si>
  <si>
    <t xml:space="preserve"> Исполнено тыс.руб.</t>
  </si>
  <si>
    <t>Доходы от сдачи в аренду имущества, составляющего казну сельских поселений(за исключением земельных участков)</t>
  </si>
  <si>
    <t>000 2 02 15001 10 0000 151</t>
  </si>
  <si>
    <t>000 2 02 29999 10 0000 151</t>
  </si>
  <si>
    <t>000 202 10000 00 0000 151</t>
  </si>
  <si>
    <t>000 202 20000 00 0000 151</t>
  </si>
  <si>
    <t>000 202 30000 00 0000 151</t>
  </si>
  <si>
    <t>000 202 30024 10 0000 151</t>
  </si>
  <si>
    <t>000 2 02 35118 10 0000 151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</si>
  <si>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</si>
  <si>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000 111 05075 10 0000 120</t>
  </si>
  <si>
    <t>000 111 05000 00 0000 120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</si>
  <si>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</si>
  <si>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дейтвий</t>
  </si>
  <si>
    <t xml:space="preserve">              квартал 2020 года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</si>
  <si>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</si>
  <si>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Исполнение бюджета МО "Мошинское" за второй 
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</si>
</sst>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7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53"/>
      <name val="Arial Cyr"/>
      <family val="0"/>
    </font>
    <font>
      <b/>
      <sz val="14"/>
      <color indexed="8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Times New Roman"/>
      <family val="1"/>
    </font>
    <font>
      <b/>
      <sz val="16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172" fontId="3" fillId="0" borderId="12" xfId="0" applyNumberFormat="1" applyFont="1" applyBorder="1" applyAlignment="1">
      <alignment/>
    </xf>
    <xf numFmtId="172" fontId="3" fillId="0" borderId="13" xfId="0" applyNumberFormat="1" applyFont="1" applyBorder="1" applyAlignment="1">
      <alignment/>
    </xf>
    <xf numFmtId="172" fontId="5" fillId="0" borderId="10" xfId="0" applyNumberFormat="1" applyFont="1" applyBorder="1" applyAlignment="1">
      <alignment horizontal="center"/>
    </xf>
    <xf numFmtId="172" fontId="6" fillId="0" borderId="14" xfId="0" applyNumberFormat="1" applyFont="1" applyBorder="1" applyAlignment="1">
      <alignment horizontal="center"/>
    </xf>
    <xf numFmtId="172" fontId="3" fillId="0" borderId="15" xfId="0" applyNumberFormat="1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2" fontId="15" fillId="0" borderId="10" xfId="0" applyNumberFormat="1" applyFont="1" applyBorder="1" applyAlignment="1">
      <alignment horizontal="center"/>
    </xf>
    <xf numFmtId="0" fontId="12" fillId="0" borderId="0" xfId="0" applyFont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172" fontId="6" fillId="0" borderId="10" xfId="0" applyNumberFormat="1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/>
    </xf>
    <xf numFmtId="172" fontId="14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21" fillId="0" borderId="10" xfId="0" applyNumberFormat="1" applyFont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172" fontId="6" fillId="0" borderId="16" xfId="0" applyNumberFormat="1" applyFont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18" fillId="0" borderId="16" xfId="0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left" vertical="center" wrapText="1"/>
    </xf>
    <xf numFmtId="49" fontId="7" fillId="0" borderId="18" xfId="0" applyNumberFormat="1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left" vertical="center" wrapText="1"/>
    </xf>
    <xf numFmtId="49" fontId="5" fillId="0" borderId="16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72" fontId="4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72" fontId="6" fillId="0" borderId="19" xfId="0" applyNumberFormat="1" applyFont="1" applyBorder="1" applyAlignment="1">
      <alignment horizontal="center"/>
    </xf>
    <xf numFmtId="172" fontId="6" fillId="0" borderId="2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72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8" fillId="0" borderId="1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2" fontId="7" fillId="0" borderId="27" xfId="0" applyNumberFormat="1" applyFont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0" fontId="10" fillId="0" borderId="17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8" fillId="0" borderId="18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8" fillId="33" borderId="17" xfId="0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left" vertical="center" wrapText="1"/>
    </xf>
    <xf numFmtId="0" fontId="22" fillId="0" borderId="18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:I31"/>
    </sheetView>
  </sheetViews>
  <sheetFormatPr defaultColWidth="9.00390625" defaultRowHeight="12.75"/>
  <cols>
    <col min="3" max="3" width="20.375" style="0" customWidth="1"/>
    <col min="7" max="7" width="19.00390625" style="0" customWidth="1"/>
    <col min="8" max="8" width="25.25390625" style="0" customWidth="1"/>
    <col min="9" max="9" width="1.00390625" style="0" hidden="1" customWidth="1"/>
  </cols>
  <sheetData>
    <row r="1" spans="1:9" ht="18" customHeight="1">
      <c r="A1" s="8"/>
      <c r="B1" s="8"/>
      <c r="C1" s="8"/>
      <c r="D1" s="8"/>
      <c r="E1" s="8"/>
      <c r="F1" s="9"/>
      <c r="G1" s="77" t="s">
        <v>52</v>
      </c>
      <c r="H1" s="78"/>
      <c r="I1" s="11"/>
    </row>
    <row r="2" spans="1:9" ht="18">
      <c r="A2" s="8"/>
      <c r="B2" s="8"/>
      <c r="C2" s="8"/>
      <c r="D2" s="8"/>
      <c r="E2" s="8"/>
      <c r="F2" s="9"/>
      <c r="G2" s="78"/>
      <c r="H2" s="78"/>
      <c r="I2" s="11"/>
    </row>
    <row r="3" spans="1:9" ht="18">
      <c r="A3" s="8"/>
      <c r="B3" s="8"/>
      <c r="C3" s="8"/>
      <c r="D3" s="8"/>
      <c r="E3" s="8"/>
      <c r="F3" s="9"/>
      <c r="G3" s="78"/>
      <c r="H3" s="78"/>
      <c r="I3" s="12"/>
    </row>
    <row r="4" spans="1:9" ht="14.25">
      <c r="A4" s="10"/>
      <c r="B4" s="10"/>
      <c r="C4" s="10"/>
      <c r="D4" s="10"/>
      <c r="E4" s="10"/>
      <c r="F4" s="10"/>
      <c r="G4" s="10"/>
      <c r="H4" s="10"/>
      <c r="I4" s="13"/>
    </row>
    <row r="5" spans="1:9" ht="15.75">
      <c r="A5" s="10"/>
      <c r="B5" s="10"/>
      <c r="C5" s="83" t="s">
        <v>0</v>
      </c>
      <c r="D5" s="83"/>
      <c r="E5" s="83"/>
      <c r="F5" s="83"/>
      <c r="G5" s="83"/>
      <c r="H5" s="83"/>
      <c r="I5" s="13"/>
    </row>
    <row r="6" spans="1:9" ht="21.75" customHeight="1">
      <c r="A6" s="10"/>
      <c r="B6" s="10"/>
      <c r="C6" s="10"/>
      <c r="D6" s="10"/>
      <c r="E6" s="10"/>
      <c r="F6" s="10"/>
      <c r="G6" s="10"/>
      <c r="H6" s="75" t="s">
        <v>4</v>
      </c>
      <c r="I6" s="76"/>
    </row>
    <row r="7" spans="1:9" ht="12.75">
      <c r="A7" s="84" t="s">
        <v>1</v>
      </c>
      <c r="B7" s="84"/>
      <c r="C7" s="84"/>
      <c r="D7" s="84" t="s">
        <v>2</v>
      </c>
      <c r="E7" s="84"/>
      <c r="F7" s="84"/>
      <c r="G7" s="85"/>
      <c r="H7" s="53" t="s">
        <v>3</v>
      </c>
      <c r="I7" s="53"/>
    </row>
    <row r="8" spans="1:9" ht="65.25" customHeight="1">
      <c r="A8" s="84"/>
      <c r="B8" s="84"/>
      <c r="C8" s="84"/>
      <c r="D8" s="84"/>
      <c r="E8" s="84"/>
      <c r="F8" s="84"/>
      <c r="G8" s="85"/>
      <c r="H8" s="53"/>
      <c r="I8" s="53"/>
    </row>
    <row r="9" spans="1:9" ht="16.5" customHeight="1">
      <c r="A9" s="60" t="s">
        <v>21</v>
      </c>
      <c r="B9" s="61"/>
      <c r="C9" s="62"/>
      <c r="D9" s="60" t="s">
        <v>22</v>
      </c>
      <c r="E9" s="61"/>
      <c r="F9" s="61"/>
      <c r="G9" s="62"/>
      <c r="H9" s="15">
        <v>3</v>
      </c>
      <c r="I9" s="15"/>
    </row>
    <row r="10" spans="1:9" ht="25.5" customHeight="1">
      <c r="A10" s="60"/>
      <c r="B10" s="61"/>
      <c r="C10" s="62"/>
      <c r="D10" s="66" t="s">
        <v>23</v>
      </c>
      <c r="E10" s="67"/>
      <c r="F10" s="67"/>
      <c r="G10" s="68"/>
      <c r="H10" s="16">
        <v>6125</v>
      </c>
      <c r="I10" s="16"/>
    </row>
    <row r="11" spans="1:9" ht="21.75" customHeight="1">
      <c r="A11" s="69" t="s">
        <v>24</v>
      </c>
      <c r="B11" s="70"/>
      <c r="C11" s="71"/>
      <c r="D11" s="72" t="s">
        <v>26</v>
      </c>
      <c r="E11" s="73"/>
      <c r="F11" s="73"/>
      <c r="G11" s="74"/>
      <c r="H11" s="20">
        <v>3910</v>
      </c>
      <c r="I11" s="16"/>
    </row>
    <row r="12" spans="1:9" ht="21.75" customHeight="1">
      <c r="A12" s="60" t="s">
        <v>25</v>
      </c>
      <c r="B12" s="61"/>
      <c r="C12" s="62"/>
      <c r="D12" s="63" t="s">
        <v>27</v>
      </c>
      <c r="E12" s="64"/>
      <c r="F12" s="64"/>
      <c r="G12" s="65"/>
      <c r="H12" s="16">
        <v>605</v>
      </c>
      <c r="I12" s="16"/>
    </row>
    <row r="13" spans="1:9" ht="21.75" customHeight="1">
      <c r="A13" s="97" t="s">
        <v>7</v>
      </c>
      <c r="B13" s="97"/>
      <c r="C13" s="97"/>
      <c r="D13" s="98" t="s">
        <v>5</v>
      </c>
      <c r="E13" s="98"/>
      <c r="F13" s="98"/>
      <c r="G13" s="44"/>
      <c r="H13" s="99">
        <v>605</v>
      </c>
      <c r="I13" s="99"/>
    </row>
    <row r="14" spans="1:9" ht="57.75" customHeight="1">
      <c r="A14" s="47" t="s">
        <v>28</v>
      </c>
      <c r="B14" s="48"/>
      <c r="C14" s="49"/>
      <c r="D14" s="44" t="s">
        <v>29</v>
      </c>
      <c r="E14" s="45"/>
      <c r="F14" s="45"/>
      <c r="G14" s="46"/>
      <c r="H14" s="17">
        <v>605</v>
      </c>
      <c r="I14" s="17"/>
    </row>
    <row r="15" spans="1:9" ht="35.25" customHeight="1">
      <c r="A15" s="53" t="s">
        <v>6</v>
      </c>
      <c r="B15" s="53"/>
      <c r="C15" s="53"/>
      <c r="D15" s="80" t="s">
        <v>8</v>
      </c>
      <c r="E15" s="80"/>
      <c r="F15" s="80"/>
      <c r="G15" s="58"/>
      <c r="H15" s="79">
        <v>210</v>
      </c>
      <c r="I15" s="79"/>
    </row>
    <row r="16" spans="1:9" ht="35.25" customHeight="1">
      <c r="A16" s="47" t="s">
        <v>30</v>
      </c>
      <c r="B16" s="48"/>
      <c r="C16" s="49"/>
      <c r="D16" s="44" t="s">
        <v>31</v>
      </c>
      <c r="E16" s="45"/>
      <c r="F16" s="45"/>
      <c r="G16" s="46"/>
      <c r="H16" s="17">
        <v>7</v>
      </c>
      <c r="I16" s="17"/>
    </row>
    <row r="17" spans="1:9" ht="35.25" customHeight="1">
      <c r="A17" s="47" t="s">
        <v>32</v>
      </c>
      <c r="B17" s="48"/>
      <c r="C17" s="49"/>
      <c r="D17" s="44" t="s">
        <v>33</v>
      </c>
      <c r="E17" s="45"/>
      <c r="F17" s="45"/>
      <c r="G17" s="46"/>
      <c r="H17" s="17">
        <v>7</v>
      </c>
      <c r="I17" s="17"/>
    </row>
    <row r="18" spans="1:9" ht="35.25" customHeight="1">
      <c r="A18" s="47" t="s">
        <v>34</v>
      </c>
      <c r="B18" s="48"/>
      <c r="C18" s="49"/>
      <c r="D18" s="44" t="s">
        <v>35</v>
      </c>
      <c r="E18" s="45"/>
      <c r="F18" s="45"/>
      <c r="G18" s="46"/>
      <c r="H18" s="17">
        <v>203</v>
      </c>
      <c r="I18" s="17"/>
    </row>
    <row r="19" spans="1:9" ht="60.75" customHeight="1">
      <c r="A19" s="47" t="s">
        <v>36</v>
      </c>
      <c r="B19" s="48"/>
      <c r="C19" s="49"/>
      <c r="D19" s="44" t="s">
        <v>37</v>
      </c>
      <c r="E19" s="45"/>
      <c r="F19" s="45"/>
      <c r="G19" s="46"/>
      <c r="H19" s="17">
        <v>118</v>
      </c>
      <c r="I19" s="17"/>
    </row>
    <row r="20" spans="1:9" ht="59.25" customHeight="1">
      <c r="A20" s="47" t="s">
        <v>38</v>
      </c>
      <c r="B20" s="48"/>
      <c r="C20" s="49"/>
      <c r="D20" s="44" t="s">
        <v>39</v>
      </c>
      <c r="E20" s="45"/>
      <c r="F20" s="45"/>
      <c r="G20" s="46"/>
      <c r="H20" s="17">
        <v>85</v>
      </c>
      <c r="I20" s="17"/>
    </row>
    <row r="21" spans="1:9" ht="47.25" customHeight="1">
      <c r="A21" s="53" t="s">
        <v>9</v>
      </c>
      <c r="B21" s="53"/>
      <c r="C21" s="53"/>
      <c r="D21" s="81" t="s">
        <v>10</v>
      </c>
      <c r="E21" s="81"/>
      <c r="F21" s="81"/>
      <c r="G21" s="82"/>
      <c r="H21" s="79">
        <v>3095</v>
      </c>
      <c r="I21" s="79"/>
    </row>
    <row r="22" spans="1:9" ht="90" customHeight="1">
      <c r="A22" s="50" t="s">
        <v>40</v>
      </c>
      <c r="B22" s="51"/>
      <c r="C22" s="52"/>
      <c r="D22" s="44" t="s">
        <v>41</v>
      </c>
      <c r="E22" s="45"/>
      <c r="F22" s="45"/>
      <c r="G22" s="46"/>
      <c r="H22" s="17">
        <v>2980</v>
      </c>
      <c r="I22" s="17"/>
    </row>
    <row r="23" spans="1:9" ht="87.75" customHeight="1">
      <c r="A23" s="50" t="s">
        <v>42</v>
      </c>
      <c r="B23" s="51"/>
      <c r="C23" s="52"/>
      <c r="D23" s="44" t="s">
        <v>43</v>
      </c>
      <c r="E23" s="45"/>
      <c r="F23" s="45"/>
      <c r="G23" s="46"/>
      <c r="H23" s="17">
        <v>44</v>
      </c>
      <c r="I23" s="17"/>
    </row>
    <row r="24" spans="1:9" ht="47.25" customHeight="1">
      <c r="A24" s="50" t="s">
        <v>44</v>
      </c>
      <c r="B24" s="51"/>
      <c r="C24" s="52"/>
      <c r="D24" s="44" t="s">
        <v>45</v>
      </c>
      <c r="E24" s="45"/>
      <c r="F24" s="45"/>
      <c r="G24" s="46"/>
      <c r="H24" s="17">
        <v>71</v>
      </c>
      <c r="I24" s="17"/>
    </row>
    <row r="25" spans="1:9" ht="34.5" customHeight="1">
      <c r="A25" s="53" t="s">
        <v>11</v>
      </c>
      <c r="B25" s="53"/>
      <c r="C25" s="53"/>
      <c r="D25" s="58" t="s">
        <v>12</v>
      </c>
      <c r="E25" s="59"/>
      <c r="F25" s="59"/>
      <c r="G25" s="59"/>
      <c r="H25" s="86">
        <v>2353.3</v>
      </c>
      <c r="I25" s="86"/>
    </row>
    <row r="26" spans="1:9" ht="60.75" customHeight="1">
      <c r="A26" s="53" t="s">
        <v>11</v>
      </c>
      <c r="B26" s="53"/>
      <c r="C26" s="53"/>
      <c r="D26" s="54" t="s">
        <v>46</v>
      </c>
      <c r="E26" s="55"/>
      <c r="F26" s="55"/>
      <c r="G26" s="56"/>
      <c r="H26" s="17">
        <v>2353.3</v>
      </c>
      <c r="I26" s="21"/>
    </row>
    <row r="27" spans="1:9" ht="50.25" customHeight="1">
      <c r="A27" s="53" t="s">
        <v>11</v>
      </c>
      <c r="B27" s="53"/>
      <c r="C27" s="53"/>
      <c r="D27" s="54" t="s">
        <v>47</v>
      </c>
      <c r="E27" s="55"/>
      <c r="F27" s="55"/>
      <c r="G27" s="56"/>
      <c r="H27" s="17">
        <v>2353.3</v>
      </c>
      <c r="I27" s="21"/>
    </row>
    <row r="28" spans="1:9" ht="45.75" customHeight="1">
      <c r="A28" s="53" t="s">
        <v>48</v>
      </c>
      <c r="B28" s="53"/>
      <c r="C28" s="53"/>
      <c r="D28" s="54" t="s">
        <v>49</v>
      </c>
      <c r="E28" s="55"/>
      <c r="F28" s="55"/>
      <c r="G28" s="56"/>
      <c r="H28" s="17">
        <v>2258.5</v>
      </c>
      <c r="I28" s="21"/>
    </row>
    <row r="29" spans="1:9" ht="31.5" customHeight="1">
      <c r="A29" s="51" t="s">
        <v>51</v>
      </c>
      <c r="B29" s="51"/>
      <c r="C29" s="52"/>
      <c r="D29" s="57" t="s">
        <v>50</v>
      </c>
      <c r="E29" s="57"/>
      <c r="F29" s="57"/>
      <c r="G29" s="57"/>
      <c r="H29" s="22">
        <v>43.5</v>
      </c>
      <c r="I29" s="21"/>
    </row>
    <row r="30" spans="1:9" ht="14.25">
      <c r="A30" s="87" t="s">
        <v>13</v>
      </c>
      <c r="B30" s="88"/>
      <c r="C30" s="88"/>
      <c r="D30" s="91"/>
      <c r="E30" s="91"/>
      <c r="F30" s="91"/>
      <c r="G30" s="92"/>
      <c r="H30" s="95">
        <f>H13+H15+H21+H25</f>
        <v>6263.3</v>
      </c>
      <c r="I30" s="18"/>
    </row>
    <row r="31" spans="1:9" ht="15" thickBot="1">
      <c r="A31" s="89"/>
      <c r="B31" s="90"/>
      <c r="C31" s="90"/>
      <c r="D31" s="93"/>
      <c r="E31" s="93"/>
      <c r="F31" s="93"/>
      <c r="G31" s="94"/>
      <c r="H31" s="96"/>
      <c r="I31" s="19"/>
    </row>
  </sheetData>
  <sheetProtection/>
  <mergeCells count="55">
    <mergeCell ref="H25:I25"/>
    <mergeCell ref="A7:C8"/>
    <mergeCell ref="H7:I8"/>
    <mergeCell ref="A30:C31"/>
    <mergeCell ref="D30:G31"/>
    <mergeCell ref="H30:H31"/>
    <mergeCell ref="A13:C13"/>
    <mergeCell ref="D13:G13"/>
    <mergeCell ref="H13:I13"/>
    <mergeCell ref="A25:C25"/>
    <mergeCell ref="H6:I6"/>
    <mergeCell ref="A15:C15"/>
    <mergeCell ref="G1:H3"/>
    <mergeCell ref="A21:C21"/>
    <mergeCell ref="H21:I21"/>
    <mergeCell ref="D15:G15"/>
    <mergeCell ref="H15:I15"/>
    <mergeCell ref="D21:G21"/>
    <mergeCell ref="C5:H5"/>
    <mergeCell ref="D7:G8"/>
    <mergeCell ref="A12:C12"/>
    <mergeCell ref="D12:G12"/>
    <mergeCell ref="A9:C9"/>
    <mergeCell ref="D9:G9"/>
    <mergeCell ref="A10:C10"/>
    <mergeCell ref="D10:G10"/>
    <mergeCell ref="A11:C11"/>
    <mergeCell ref="D11:G11"/>
    <mergeCell ref="A27:C27"/>
    <mergeCell ref="A29:C29"/>
    <mergeCell ref="D29:G29"/>
    <mergeCell ref="D25:G25"/>
    <mergeCell ref="A16:C16"/>
    <mergeCell ref="D16:G16"/>
    <mergeCell ref="A17:C17"/>
    <mergeCell ref="D17:G17"/>
    <mergeCell ref="A18:C18"/>
    <mergeCell ref="A19:C19"/>
    <mergeCell ref="A24:C24"/>
    <mergeCell ref="D24:G24"/>
    <mergeCell ref="A22:C22"/>
    <mergeCell ref="D22:G22"/>
    <mergeCell ref="A23:C23"/>
    <mergeCell ref="A28:C28"/>
    <mergeCell ref="D26:G26"/>
    <mergeCell ref="D27:G27"/>
    <mergeCell ref="D28:G28"/>
    <mergeCell ref="A26:C26"/>
    <mergeCell ref="D23:G23"/>
    <mergeCell ref="D18:G18"/>
    <mergeCell ref="D19:G19"/>
    <mergeCell ref="D20:G20"/>
    <mergeCell ref="A14:C14"/>
    <mergeCell ref="D14:G14"/>
    <mergeCell ref="A20:C20"/>
  </mergeCells>
  <printOptions/>
  <pageMargins left="0.75" right="0.75" top="1" bottom="1" header="0.5" footer="0.5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7">
      <selection activeCell="J7" sqref="J7:J8"/>
    </sheetView>
  </sheetViews>
  <sheetFormatPr defaultColWidth="9.00390625" defaultRowHeight="12.75"/>
  <cols>
    <col min="3" max="3" width="16.25390625" style="0" customWidth="1"/>
    <col min="7" max="7" width="16.875" style="0" customWidth="1"/>
    <col min="9" max="9" width="9.375" style="0" customWidth="1"/>
    <col min="10" max="10" width="22.75390625" style="0" customWidth="1"/>
    <col min="11" max="11" width="17.00390625" style="0" customWidth="1"/>
  </cols>
  <sheetData>
    <row r="1" spans="1:11" ht="18">
      <c r="A1" s="1"/>
      <c r="B1" s="1"/>
      <c r="C1" s="1"/>
      <c r="D1" s="1"/>
      <c r="E1" s="1"/>
      <c r="F1" s="105"/>
      <c r="G1" s="105"/>
      <c r="H1" s="105"/>
      <c r="I1" s="105"/>
      <c r="J1" s="100" t="s">
        <v>18</v>
      </c>
      <c r="K1" s="101"/>
    </row>
    <row r="2" spans="1:11" ht="18">
      <c r="A2" s="1"/>
      <c r="B2" s="1"/>
      <c r="C2" s="1"/>
      <c r="D2" s="1"/>
      <c r="E2" s="1"/>
      <c r="F2" s="105"/>
      <c r="G2" s="105"/>
      <c r="H2" s="105"/>
      <c r="I2" s="105"/>
      <c r="J2" s="101"/>
      <c r="K2" s="101"/>
    </row>
    <row r="3" spans="1:11" ht="18">
      <c r="A3" s="1"/>
      <c r="B3" s="1"/>
      <c r="C3" s="1"/>
      <c r="D3" s="1"/>
      <c r="E3" s="1"/>
      <c r="F3" s="1"/>
      <c r="G3" s="1"/>
      <c r="H3" s="1"/>
      <c r="I3" s="1"/>
      <c r="J3" s="101"/>
      <c r="K3" s="101"/>
    </row>
    <row r="4" spans="1:9" ht="18">
      <c r="A4" s="1"/>
      <c r="B4" s="1"/>
      <c r="C4" s="1"/>
      <c r="D4" s="1"/>
      <c r="E4" s="1"/>
      <c r="F4" s="1"/>
      <c r="G4" s="1"/>
      <c r="H4" s="1"/>
      <c r="I4" s="1"/>
    </row>
    <row r="5" spans="1:11" ht="15.75">
      <c r="A5" s="2"/>
      <c r="B5" s="2"/>
      <c r="C5" s="6" t="s">
        <v>0</v>
      </c>
      <c r="D5" s="6"/>
      <c r="E5" s="6"/>
      <c r="F5" s="6"/>
      <c r="G5" s="6"/>
      <c r="H5" s="3"/>
      <c r="I5" s="2"/>
      <c r="J5" s="2"/>
      <c r="K5" s="2"/>
    </row>
    <row r="6" spans="1:11" ht="14.25">
      <c r="A6" s="2"/>
      <c r="B6" s="2"/>
      <c r="C6" s="2"/>
      <c r="D6" s="2"/>
      <c r="E6" s="2"/>
      <c r="F6" s="2"/>
      <c r="G6" s="2"/>
      <c r="H6" s="106"/>
      <c r="I6" s="106"/>
      <c r="J6" s="2"/>
      <c r="K6" s="2"/>
    </row>
    <row r="7" spans="1:11" ht="12.75">
      <c r="A7" s="84" t="s">
        <v>1</v>
      </c>
      <c r="B7" s="84"/>
      <c r="C7" s="84"/>
      <c r="D7" s="84" t="s">
        <v>2</v>
      </c>
      <c r="E7" s="84"/>
      <c r="F7" s="84"/>
      <c r="G7" s="84"/>
      <c r="H7" s="107" t="s">
        <v>14</v>
      </c>
      <c r="I7" s="108"/>
      <c r="J7" s="102" t="s">
        <v>15</v>
      </c>
      <c r="K7" s="102" t="s">
        <v>16</v>
      </c>
    </row>
    <row r="8" spans="1:11" ht="75.75" customHeight="1">
      <c r="A8" s="84"/>
      <c r="B8" s="84"/>
      <c r="C8" s="84"/>
      <c r="D8" s="84"/>
      <c r="E8" s="84"/>
      <c r="F8" s="84"/>
      <c r="G8" s="84"/>
      <c r="H8" s="109"/>
      <c r="I8" s="110"/>
      <c r="J8" s="103"/>
      <c r="K8" s="103"/>
    </row>
    <row r="9" spans="1:11" ht="44.25" customHeight="1">
      <c r="A9" s="53" t="s">
        <v>7</v>
      </c>
      <c r="B9" s="53"/>
      <c r="C9" s="53"/>
      <c r="D9" s="98" t="s">
        <v>5</v>
      </c>
      <c r="E9" s="98"/>
      <c r="F9" s="98"/>
      <c r="G9" s="98"/>
      <c r="H9" s="104">
        <v>605</v>
      </c>
      <c r="I9" s="104"/>
      <c r="J9" s="4">
        <v>605</v>
      </c>
      <c r="K9" s="5"/>
    </row>
    <row r="10" spans="1:11" ht="37.5" customHeight="1">
      <c r="A10" s="53" t="s">
        <v>6</v>
      </c>
      <c r="B10" s="53"/>
      <c r="C10" s="53"/>
      <c r="D10" s="98" t="s">
        <v>8</v>
      </c>
      <c r="E10" s="98"/>
      <c r="F10" s="98"/>
      <c r="G10" s="98"/>
      <c r="H10" s="104">
        <v>210</v>
      </c>
      <c r="I10" s="104"/>
      <c r="J10" s="4">
        <v>210</v>
      </c>
      <c r="K10" s="5"/>
    </row>
    <row r="11" spans="1:11" ht="70.5" customHeight="1">
      <c r="A11" s="53" t="s">
        <v>9</v>
      </c>
      <c r="B11" s="53"/>
      <c r="C11" s="53"/>
      <c r="D11" s="98" t="s">
        <v>10</v>
      </c>
      <c r="E11" s="98"/>
      <c r="F11" s="98"/>
      <c r="G11" s="98"/>
      <c r="H11" s="104">
        <v>3095</v>
      </c>
      <c r="I11" s="104"/>
      <c r="J11" s="4">
        <v>3095</v>
      </c>
      <c r="K11" s="5"/>
    </row>
    <row r="12" spans="1:11" ht="34.5" customHeight="1">
      <c r="A12" s="53" t="s">
        <v>11</v>
      </c>
      <c r="B12" s="53"/>
      <c r="C12" s="53"/>
      <c r="D12" s="54" t="s">
        <v>12</v>
      </c>
      <c r="E12" s="55"/>
      <c r="F12" s="55"/>
      <c r="G12" s="56"/>
      <c r="H12" s="97">
        <v>2353.3</v>
      </c>
      <c r="I12" s="97"/>
      <c r="J12" s="7">
        <v>2215</v>
      </c>
      <c r="K12" s="7">
        <f>H12-J12</f>
        <v>138.30000000000018</v>
      </c>
    </row>
    <row r="13" spans="1:11" ht="12.75">
      <c r="A13" s="53" t="s">
        <v>13</v>
      </c>
      <c r="B13" s="53"/>
      <c r="C13" s="53"/>
      <c r="D13" s="97"/>
      <c r="E13" s="97"/>
      <c r="F13" s="97"/>
      <c r="G13" s="97"/>
      <c r="H13" s="53">
        <f>H9+H10+H11+H12</f>
        <v>6263.3</v>
      </c>
      <c r="I13" s="53"/>
      <c r="J13" s="53">
        <f>SUM(J9:J12)</f>
        <v>6125</v>
      </c>
      <c r="K13" s="53">
        <v>138.3</v>
      </c>
    </row>
    <row r="14" spans="1:11" ht="27" customHeight="1">
      <c r="A14" s="53"/>
      <c r="B14" s="53"/>
      <c r="C14" s="53"/>
      <c r="D14" s="97"/>
      <c r="E14" s="97"/>
      <c r="F14" s="97"/>
      <c r="G14" s="97"/>
      <c r="H14" s="53"/>
      <c r="I14" s="53"/>
      <c r="J14" s="53"/>
      <c r="K14" s="53"/>
    </row>
  </sheetData>
  <sheetProtection/>
  <mergeCells count="26">
    <mergeCell ref="H12:I12"/>
    <mergeCell ref="K13:K14"/>
    <mergeCell ref="A13:C14"/>
    <mergeCell ref="D13:G14"/>
    <mergeCell ref="H13:I14"/>
    <mergeCell ref="J13:J14"/>
    <mergeCell ref="A7:C8"/>
    <mergeCell ref="D7:G8"/>
    <mergeCell ref="A12:C12"/>
    <mergeCell ref="D12:G12"/>
    <mergeCell ref="A11:C11"/>
    <mergeCell ref="D11:G11"/>
    <mergeCell ref="A9:C9"/>
    <mergeCell ref="D9:G9"/>
    <mergeCell ref="A10:C10"/>
    <mergeCell ref="D10:G10"/>
    <mergeCell ref="J1:K3"/>
    <mergeCell ref="K7:K8"/>
    <mergeCell ref="J7:J8"/>
    <mergeCell ref="H11:I11"/>
    <mergeCell ref="H10:I10"/>
    <mergeCell ref="F1:I1"/>
    <mergeCell ref="F2:I2"/>
    <mergeCell ref="H6:I6"/>
    <mergeCell ref="H7:I8"/>
    <mergeCell ref="H9:I9"/>
  </mergeCells>
  <printOptions/>
  <pageMargins left="0.75" right="0.75" top="1" bottom="1" header="0.5" footer="0.5"/>
  <pageSetup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D14" sqref="D14:G15"/>
    </sheetView>
  </sheetViews>
  <sheetFormatPr defaultColWidth="9.00390625" defaultRowHeight="12.75"/>
  <cols>
    <col min="3" max="3" width="14.25390625" style="0" customWidth="1"/>
    <col min="10" max="10" width="16.125" style="0" customWidth="1"/>
    <col min="11" max="11" width="23.75390625" style="0" customWidth="1"/>
  </cols>
  <sheetData>
    <row r="1" spans="1:11" ht="18">
      <c r="A1" s="1"/>
      <c r="B1" s="1"/>
      <c r="C1" s="1"/>
      <c r="D1" s="1"/>
      <c r="E1" s="1"/>
      <c r="F1" s="105"/>
      <c r="G1" s="105"/>
      <c r="H1" s="105"/>
      <c r="I1" s="105"/>
      <c r="J1" s="100" t="s">
        <v>19</v>
      </c>
      <c r="K1" s="101"/>
    </row>
    <row r="2" spans="1:11" ht="18">
      <c r="A2" s="1"/>
      <c r="B2" s="1"/>
      <c r="C2" s="1"/>
      <c r="D2" s="1"/>
      <c r="E2" s="1"/>
      <c r="F2" s="105"/>
      <c r="G2" s="105"/>
      <c r="H2" s="105"/>
      <c r="I2" s="105"/>
      <c r="J2" s="101"/>
      <c r="K2" s="101"/>
    </row>
    <row r="3" spans="1:11" ht="18">
      <c r="A3" s="1"/>
      <c r="B3" s="1"/>
      <c r="C3" s="1"/>
      <c r="D3" s="1"/>
      <c r="E3" s="1"/>
      <c r="F3" s="1"/>
      <c r="G3" s="1"/>
      <c r="H3" s="1"/>
      <c r="I3" s="1"/>
      <c r="J3" s="101"/>
      <c r="K3" s="101"/>
    </row>
    <row r="4" spans="1:9" ht="18">
      <c r="A4" s="1"/>
      <c r="B4" s="1"/>
      <c r="C4" s="1"/>
      <c r="D4" s="1"/>
      <c r="E4" s="1"/>
      <c r="F4" s="1"/>
      <c r="G4" s="1"/>
      <c r="H4" s="1"/>
      <c r="I4" s="1"/>
    </row>
    <row r="5" spans="1:11" ht="15.75">
      <c r="A5" s="2"/>
      <c r="B5" s="2"/>
      <c r="C5" s="6" t="s">
        <v>0</v>
      </c>
      <c r="D5" s="6"/>
      <c r="E5" s="6"/>
      <c r="F5" s="6"/>
      <c r="G5" s="6"/>
      <c r="H5" s="3"/>
      <c r="I5" s="2"/>
      <c r="J5" s="2"/>
      <c r="K5" s="2"/>
    </row>
    <row r="6" spans="1:11" ht="14.25">
      <c r="A6" s="2"/>
      <c r="B6" s="2"/>
      <c r="C6" s="2"/>
      <c r="D6" s="2"/>
      <c r="E6" s="2"/>
      <c r="F6" s="2"/>
      <c r="G6" s="2"/>
      <c r="H6" s="106"/>
      <c r="I6" s="106"/>
      <c r="J6" s="2"/>
      <c r="K6" s="2"/>
    </row>
    <row r="7" spans="1:11" ht="12.75">
      <c r="A7" s="84" t="s">
        <v>1</v>
      </c>
      <c r="B7" s="84"/>
      <c r="C7" s="84"/>
      <c r="D7" s="84" t="s">
        <v>2</v>
      </c>
      <c r="E7" s="84"/>
      <c r="F7" s="84"/>
      <c r="G7" s="84"/>
      <c r="H7" s="107" t="s">
        <v>14</v>
      </c>
      <c r="I7" s="108"/>
      <c r="J7" s="102" t="s">
        <v>15</v>
      </c>
      <c r="K7" s="102" t="s">
        <v>16</v>
      </c>
    </row>
    <row r="8" spans="1:11" ht="34.5" customHeight="1">
      <c r="A8" s="84"/>
      <c r="B8" s="84"/>
      <c r="C8" s="84"/>
      <c r="D8" s="84"/>
      <c r="E8" s="84"/>
      <c r="F8" s="84"/>
      <c r="G8" s="84"/>
      <c r="H8" s="109"/>
      <c r="I8" s="110"/>
      <c r="J8" s="103"/>
      <c r="K8" s="103"/>
    </row>
    <row r="9" spans="1:11" ht="15.75">
      <c r="A9" s="53" t="s">
        <v>7</v>
      </c>
      <c r="B9" s="53"/>
      <c r="C9" s="53"/>
      <c r="D9" s="98" t="s">
        <v>5</v>
      </c>
      <c r="E9" s="98"/>
      <c r="F9" s="98"/>
      <c r="G9" s="98"/>
      <c r="H9" s="104">
        <v>605</v>
      </c>
      <c r="I9" s="104"/>
      <c r="J9" s="4">
        <v>605</v>
      </c>
      <c r="K9" s="5"/>
    </row>
    <row r="10" spans="1:11" ht="15.75">
      <c r="A10" s="53" t="s">
        <v>6</v>
      </c>
      <c r="B10" s="53"/>
      <c r="C10" s="53"/>
      <c r="D10" s="98" t="s">
        <v>8</v>
      </c>
      <c r="E10" s="98"/>
      <c r="F10" s="98"/>
      <c r="G10" s="98"/>
      <c r="H10" s="104">
        <v>210</v>
      </c>
      <c r="I10" s="104"/>
      <c r="J10" s="4">
        <v>210</v>
      </c>
      <c r="K10" s="5"/>
    </row>
    <row r="11" spans="1:11" ht="63" customHeight="1">
      <c r="A11" s="53" t="s">
        <v>9</v>
      </c>
      <c r="B11" s="53"/>
      <c r="C11" s="53"/>
      <c r="D11" s="98" t="s">
        <v>10</v>
      </c>
      <c r="E11" s="98"/>
      <c r="F11" s="98"/>
      <c r="G11" s="98"/>
      <c r="H11" s="104">
        <v>3095</v>
      </c>
      <c r="I11" s="104"/>
      <c r="J11" s="4">
        <v>3095</v>
      </c>
      <c r="K11" s="5"/>
    </row>
    <row r="12" spans="1:11" ht="15.75">
      <c r="A12" s="53" t="s">
        <v>11</v>
      </c>
      <c r="B12" s="53"/>
      <c r="C12" s="53"/>
      <c r="D12" s="54" t="s">
        <v>12</v>
      </c>
      <c r="E12" s="55"/>
      <c r="F12" s="55"/>
      <c r="G12" s="56"/>
      <c r="H12" s="97">
        <v>2364.3</v>
      </c>
      <c r="I12" s="97"/>
      <c r="J12" s="7">
        <v>2215</v>
      </c>
      <c r="K12" s="7">
        <f>H12-J12</f>
        <v>149.30000000000018</v>
      </c>
    </row>
    <row r="13" spans="1:11" ht="65.25" customHeight="1">
      <c r="A13" s="50" t="s">
        <v>20</v>
      </c>
      <c r="B13" s="51"/>
      <c r="C13" s="52"/>
      <c r="D13" s="54" t="s">
        <v>17</v>
      </c>
      <c r="E13" s="55"/>
      <c r="F13" s="55"/>
      <c r="G13" s="56"/>
      <c r="H13" s="47">
        <v>5.3</v>
      </c>
      <c r="I13" s="49"/>
      <c r="J13" s="7">
        <v>0</v>
      </c>
      <c r="K13" s="7">
        <f>H13-J13</f>
        <v>5.3</v>
      </c>
    </row>
    <row r="14" spans="1:11" ht="12.75">
      <c r="A14" s="53" t="s">
        <v>13</v>
      </c>
      <c r="B14" s="53"/>
      <c r="C14" s="53"/>
      <c r="D14" s="97"/>
      <c r="E14" s="97"/>
      <c r="F14" s="97"/>
      <c r="G14" s="97"/>
      <c r="H14" s="53">
        <f>H9+H10+H11+H12</f>
        <v>6274.3</v>
      </c>
      <c r="I14" s="53"/>
      <c r="J14" s="53">
        <f>SUM(J9:J13)</f>
        <v>6125</v>
      </c>
      <c r="K14" s="111">
        <f>H14-J14</f>
        <v>149.30000000000018</v>
      </c>
    </row>
    <row r="15" spans="1:11" ht="12.75">
      <c r="A15" s="53"/>
      <c r="B15" s="53"/>
      <c r="C15" s="53"/>
      <c r="D15" s="97"/>
      <c r="E15" s="97"/>
      <c r="F15" s="97"/>
      <c r="G15" s="97"/>
      <c r="H15" s="53"/>
      <c r="I15" s="53"/>
      <c r="J15" s="53"/>
      <c r="K15" s="112"/>
    </row>
  </sheetData>
  <sheetProtection/>
  <mergeCells count="29">
    <mergeCell ref="A10:C10"/>
    <mergeCell ref="K7:K8"/>
    <mergeCell ref="A9:C9"/>
    <mergeCell ref="D9:G9"/>
    <mergeCell ref="H9:I9"/>
    <mergeCell ref="A7:C8"/>
    <mergeCell ref="D7:G8"/>
    <mergeCell ref="H7:I8"/>
    <mergeCell ref="J7:J8"/>
    <mergeCell ref="A12:C12"/>
    <mergeCell ref="F1:I1"/>
    <mergeCell ref="J1:K3"/>
    <mergeCell ref="F2:I2"/>
    <mergeCell ref="H6:I6"/>
    <mergeCell ref="K14:K15"/>
    <mergeCell ref="A14:C15"/>
    <mergeCell ref="D14:G15"/>
    <mergeCell ref="H14:I15"/>
    <mergeCell ref="J14:J15"/>
    <mergeCell ref="A13:C13"/>
    <mergeCell ref="D13:G13"/>
    <mergeCell ref="H13:I13"/>
    <mergeCell ref="D10:G10"/>
    <mergeCell ref="H10:I10"/>
    <mergeCell ref="D12:G12"/>
    <mergeCell ref="H12:I12"/>
    <mergeCell ref="A11:C11"/>
    <mergeCell ref="D11:G11"/>
    <mergeCell ref="H11:I1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9"/>
  <sheetViews>
    <sheetView tabSelected="1" zoomScale="75" zoomScaleNormal="75" zoomScaleSheetLayoutView="75" zoomScalePageLayoutView="0" workbookViewId="0" topLeftCell="A29">
      <selection activeCell="J36" sqref="J36"/>
    </sheetView>
  </sheetViews>
  <sheetFormatPr defaultColWidth="9.00390625" defaultRowHeight="12.75"/>
  <cols>
    <col min="2" max="2" width="30.25390625" style="0" customWidth="1"/>
    <col min="3" max="3" width="0.37109375" style="0" customWidth="1"/>
    <col min="7" max="7" width="29.75390625" style="0" customWidth="1"/>
    <col min="8" max="8" width="20.625" style="0" customWidth="1"/>
    <col min="9" max="9" width="16.25390625" style="0" customWidth="1"/>
  </cols>
  <sheetData>
    <row r="1" spans="1:9" ht="84.75" customHeight="1">
      <c r="A1" s="8"/>
      <c r="B1" s="8"/>
      <c r="C1" s="8"/>
      <c r="D1" s="8"/>
      <c r="E1" s="8"/>
      <c r="F1" s="9"/>
      <c r="G1" s="26"/>
      <c r="H1" s="29"/>
      <c r="I1" s="23"/>
    </row>
    <row r="2" spans="1:9" ht="18" customHeight="1">
      <c r="A2" s="10"/>
      <c r="B2" s="10"/>
      <c r="C2" s="131" t="s">
        <v>101</v>
      </c>
      <c r="D2" s="131"/>
      <c r="E2" s="131"/>
      <c r="F2" s="131"/>
      <c r="G2" s="131"/>
      <c r="H2" s="131"/>
      <c r="I2" s="38"/>
    </row>
    <row r="3" spans="1:9" ht="24" customHeight="1">
      <c r="A3" s="10"/>
      <c r="B3" s="10"/>
      <c r="C3" s="10"/>
      <c r="D3" s="10"/>
      <c r="E3" s="136" t="s">
        <v>99</v>
      </c>
      <c r="F3" s="136"/>
      <c r="G3" s="136"/>
      <c r="H3" s="14"/>
      <c r="I3" s="24"/>
    </row>
    <row r="4" spans="1:9" ht="12.75" customHeight="1">
      <c r="A4" s="132" t="s">
        <v>1</v>
      </c>
      <c r="B4" s="132"/>
      <c r="C4" s="132"/>
      <c r="D4" s="132" t="s">
        <v>2</v>
      </c>
      <c r="E4" s="132"/>
      <c r="F4" s="132"/>
      <c r="G4" s="132"/>
      <c r="H4" s="134" t="s">
        <v>84</v>
      </c>
      <c r="I4" s="134" t="s">
        <v>85</v>
      </c>
    </row>
    <row r="5" spans="1:9" ht="41.25" customHeight="1">
      <c r="A5" s="132"/>
      <c r="B5" s="132"/>
      <c r="C5" s="132"/>
      <c r="D5" s="132"/>
      <c r="E5" s="132"/>
      <c r="F5" s="132"/>
      <c r="G5" s="132"/>
      <c r="H5" s="135"/>
      <c r="I5" s="135"/>
    </row>
    <row r="6" spans="1:9" ht="15.75" customHeight="1">
      <c r="A6" s="133" t="s">
        <v>21</v>
      </c>
      <c r="B6" s="133"/>
      <c r="C6" s="133"/>
      <c r="D6" s="133" t="s">
        <v>22</v>
      </c>
      <c r="E6" s="133"/>
      <c r="F6" s="133"/>
      <c r="G6" s="133"/>
      <c r="H6" s="25">
        <v>3</v>
      </c>
      <c r="I6" s="25">
        <v>4</v>
      </c>
    </row>
    <row r="7" spans="1:9" ht="17.25" customHeight="1">
      <c r="A7" s="119" t="s">
        <v>24</v>
      </c>
      <c r="B7" s="119"/>
      <c r="C7" s="119"/>
      <c r="D7" s="120" t="s">
        <v>53</v>
      </c>
      <c r="E7" s="120"/>
      <c r="F7" s="120"/>
      <c r="G7" s="120"/>
      <c r="H7" s="28">
        <f>H8+H12+H22+H25</f>
        <v>2239</v>
      </c>
      <c r="I7" s="28">
        <f>I8+I12+I22+I25</f>
        <v>635.3</v>
      </c>
    </row>
    <row r="8" spans="1:9" ht="15.75" customHeight="1">
      <c r="A8" s="121" t="s">
        <v>68</v>
      </c>
      <c r="B8" s="121"/>
      <c r="C8" s="121"/>
      <c r="D8" s="122" t="s">
        <v>27</v>
      </c>
      <c r="E8" s="122"/>
      <c r="F8" s="122"/>
      <c r="G8" s="122"/>
      <c r="H8" s="16">
        <f>H9</f>
        <v>254</v>
      </c>
      <c r="I8" s="16">
        <f>I9</f>
        <v>120.10000000000001</v>
      </c>
    </row>
    <row r="9" spans="1:9" ht="18.75" customHeight="1">
      <c r="A9" s="130" t="s">
        <v>7</v>
      </c>
      <c r="B9" s="130"/>
      <c r="C9" s="130"/>
      <c r="D9" s="137" t="s">
        <v>5</v>
      </c>
      <c r="E9" s="137"/>
      <c r="F9" s="137"/>
      <c r="G9" s="137"/>
      <c r="H9" s="20">
        <f>H10</f>
        <v>254</v>
      </c>
      <c r="I9" s="20">
        <f>I10+I11</f>
        <v>120.10000000000001</v>
      </c>
    </row>
    <row r="10" spans="1:9" ht="104.25" customHeight="1">
      <c r="A10" s="113" t="s">
        <v>70</v>
      </c>
      <c r="B10" s="114"/>
      <c r="C10" s="115"/>
      <c r="D10" s="139" t="s">
        <v>69</v>
      </c>
      <c r="E10" s="140"/>
      <c r="F10" s="140"/>
      <c r="G10" s="141"/>
      <c r="H10" s="20">
        <v>254</v>
      </c>
      <c r="I10" s="20">
        <v>119.4</v>
      </c>
    </row>
    <row r="11" spans="1:9" ht="146.25" customHeight="1">
      <c r="A11" s="113" t="s">
        <v>28</v>
      </c>
      <c r="B11" s="138"/>
      <c r="C11" s="42"/>
      <c r="D11" s="139" t="s">
        <v>100</v>
      </c>
      <c r="E11" s="140"/>
      <c r="F11" s="140"/>
      <c r="G11" s="141"/>
      <c r="H11" s="20">
        <v>0</v>
      </c>
      <c r="I11" s="20">
        <v>0.7</v>
      </c>
    </row>
    <row r="12" spans="1:9" ht="16.5" customHeight="1">
      <c r="A12" s="126" t="s">
        <v>6</v>
      </c>
      <c r="B12" s="126"/>
      <c r="C12" s="126"/>
      <c r="D12" s="145" t="s">
        <v>8</v>
      </c>
      <c r="E12" s="145"/>
      <c r="F12" s="145"/>
      <c r="G12" s="145"/>
      <c r="H12" s="16">
        <f>H13+H15</f>
        <v>1852</v>
      </c>
      <c r="I12" s="16">
        <f>I13+I15</f>
        <v>418.79999999999995</v>
      </c>
    </row>
    <row r="13" spans="1:9" ht="15">
      <c r="A13" s="130" t="s">
        <v>30</v>
      </c>
      <c r="B13" s="130"/>
      <c r="C13" s="130"/>
      <c r="D13" s="137" t="s">
        <v>31</v>
      </c>
      <c r="E13" s="137"/>
      <c r="F13" s="137"/>
      <c r="G13" s="137"/>
      <c r="H13" s="20">
        <f>H14</f>
        <v>237</v>
      </c>
      <c r="I13" s="20">
        <f>I14</f>
        <v>12.9</v>
      </c>
    </row>
    <row r="14" spans="1:9" ht="67.5" customHeight="1">
      <c r="A14" s="130" t="s">
        <v>32</v>
      </c>
      <c r="B14" s="130"/>
      <c r="C14" s="130"/>
      <c r="D14" s="137" t="s">
        <v>71</v>
      </c>
      <c r="E14" s="137"/>
      <c r="F14" s="137"/>
      <c r="G14" s="137"/>
      <c r="H14" s="20">
        <v>237</v>
      </c>
      <c r="I14" s="20">
        <v>12.9</v>
      </c>
    </row>
    <row r="15" spans="1:9" ht="23.25" customHeight="1">
      <c r="A15" s="130" t="s">
        <v>34</v>
      </c>
      <c r="B15" s="130"/>
      <c r="C15" s="130"/>
      <c r="D15" s="137" t="s">
        <v>35</v>
      </c>
      <c r="E15" s="137"/>
      <c r="F15" s="137"/>
      <c r="G15" s="137"/>
      <c r="H15" s="20">
        <f>H16+H18</f>
        <v>1615</v>
      </c>
      <c r="I15" s="20">
        <v>405.9</v>
      </c>
    </row>
    <row r="16" spans="1:9" ht="44.25" customHeight="1">
      <c r="A16" s="130" t="s">
        <v>72</v>
      </c>
      <c r="B16" s="130"/>
      <c r="C16" s="130"/>
      <c r="D16" s="137" t="s">
        <v>73</v>
      </c>
      <c r="E16" s="137"/>
      <c r="F16" s="137"/>
      <c r="G16" s="137"/>
      <c r="H16" s="20">
        <f>H17</f>
        <v>769</v>
      </c>
      <c r="I16" s="20">
        <v>327.9</v>
      </c>
    </row>
    <row r="17" spans="1:9" ht="52.5" customHeight="1">
      <c r="A17" s="130" t="s">
        <v>74</v>
      </c>
      <c r="B17" s="130"/>
      <c r="C17" s="130"/>
      <c r="D17" s="137" t="s">
        <v>75</v>
      </c>
      <c r="E17" s="137"/>
      <c r="F17" s="137"/>
      <c r="G17" s="137"/>
      <c r="H17" s="20">
        <v>769</v>
      </c>
      <c r="I17" s="20">
        <v>327.9</v>
      </c>
    </row>
    <row r="18" spans="1:9" ht="43.5" customHeight="1">
      <c r="A18" s="130" t="s">
        <v>76</v>
      </c>
      <c r="B18" s="130"/>
      <c r="C18" s="130"/>
      <c r="D18" s="137" t="s">
        <v>77</v>
      </c>
      <c r="E18" s="137"/>
      <c r="F18" s="137"/>
      <c r="G18" s="137"/>
      <c r="H18" s="20">
        <f>H19</f>
        <v>846</v>
      </c>
      <c r="I18" s="20">
        <f>I19</f>
        <v>78</v>
      </c>
    </row>
    <row r="19" spans="1:9" ht="68.25" customHeight="1">
      <c r="A19" s="130" t="s">
        <v>78</v>
      </c>
      <c r="B19" s="130"/>
      <c r="C19" s="130"/>
      <c r="D19" s="137" t="s">
        <v>79</v>
      </c>
      <c r="E19" s="137"/>
      <c r="F19" s="137"/>
      <c r="G19" s="137"/>
      <c r="H19" s="20">
        <v>846</v>
      </c>
      <c r="I19" s="20">
        <v>78</v>
      </c>
    </row>
    <row r="20" spans="1:9" ht="56.25" customHeight="1" hidden="1">
      <c r="A20" s="27"/>
      <c r="B20" s="27"/>
      <c r="C20" s="27"/>
      <c r="D20" s="30"/>
      <c r="E20" s="30"/>
      <c r="F20" s="30"/>
      <c r="G20" s="30"/>
      <c r="H20" s="20"/>
      <c r="I20" s="20"/>
    </row>
    <row r="21" spans="1:9" ht="10.5" customHeight="1" hidden="1">
      <c r="A21" s="130"/>
      <c r="B21" s="130"/>
      <c r="C21" s="130"/>
      <c r="D21" s="144"/>
      <c r="E21" s="144"/>
      <c r="F21" s="144"/>
      <c r="G21" s="144"/>
      <c r="H21" s="20"/>
      <c r="I21" s="20"/>
    </row>
    <row r="22" spans="1:9" ht="19.5" customHeight="1">
      <c r="A22" s="142" t="s">
        <v>58</v>
      </c>
      <c r="B22" s="142"/>
      <c r="C22" s="142"/>
      <c r="D22" s="143" t="s">
        <v>59</v>
      </c>
      <c r="E22" s="143"/>
      <c r="F22" s="143"/>
      <c r="G22" s="143"/>
      <c r="H22" s="31">
        <f>H23</f>
        <v>7</v>
      </c>
      <c r="I22" s="31">
        <f>I23</f>
        <v>3.1</v>
      </c>
    </row>
    <row r="23" spans="1:9" ht="52.5" customHeight="1">
      <c r="A23" s="156" t="s">
        <v>60</v>
      </c>
      <c r="B23" s="156"/>
      <c r="C23" s="156"/>
      <c r="D23" s="155" t="s">
        <v>61</v>
      </c>
      <c r="E23" s="155"/>
      <c r="F23" s="155"/>
      <c r="G23" s="155"/>
      <c r="H23" s="32">
        <f>H24</f>
        <v>7</v>
      </c>
      <c r="I23" s="32">
        <f>I24</f>
        <v>3.1</v>
      </c>
    </row>
    <row r="24" spans="1:9" ht="102" customHeight="1">
      <c r="A24" s="130" t="s">
        <v>57</v>
      </c>
      <c r="B24" s="130"/>
      <c r="C24" s="130"/>
      <c r="D24" s="137" t="s">
        <v>98</v>
      </c>
      <c r="E24" s="137"/>
      <c r="F24" s="137"/>
      <c r="G24" s="137"/>
      <c r="H24" s="32">
        <v>7</v>
      </c>
      <c r="I24" s="32">
        <v>3.1</v>
      </c>
    </row>
    <row r="25" spans="1:9" ht="72" customHeight="1">
      <c r="A25" s="168" t="s">
        <v>9</v>
      </c>
      <c r="B25" s="168"/>
      <c r="C25" s="168"/>
      <c r="D25" s="145" t="s">
        <v>10</v>
      </c>
      <c r="E25" s="145"/>
      <c r="F25" s="145"/>
      <c r="G25" s="145"/>
      <c r="H25" s="16">
        <f>H27+H28</f>
        <v>126</v>
      </c>
      <c r="I25" s="16">
        <f>I27+I28</f>
        <v>93.3</v>
      </c>
    </row>
    <row r="26" spans="1:9" ht="105.75" customHeight="1">
      <c r="A26" s="113" t="s">
        <v>96</v>
      </c>
      <c r="B26" s="114"/>
      <c r="C26" s="115"/>
      <c r="D26" s="127" t="s">
        <v>97</v>
      </c>
      <c r="E26" s="128"/>
      <c r="F26" s="128"/>
      <c r="G26" s="129"/>
      <c r="H26" s="20">
        <f>H27+H28</f>
        <v>126</v>
      </c>
      <c r="I26" s="20">
        <v>0</v>
      </c>
    </row>
    <row r="27" spans="1:9" ht="93" customHeight="1">
      <c r="A27" s="113" t="s">
        <v>67</v>
      </c>
      <c r="B27" s="114"/>
      <c r="C27" s="115"/>
      <c r="D27" s="123" t="s">
        <v>80</v>
      </c>
      <c r="E27" s="124"/>
      <c r="F27" s="124"/>
      <c r="G27" s="125"/>
      <c r="H27" s="20">
        <v>82</v>
      </c>
      <c r="I27" s="20">
        <v>72.5</v>
      </c>
    </row>
    <row r="28" spans="1:9" ht="93" customHeight="1">
      <c r="A28" s="113" t="s">
        <v>95</v>
      </c>
      <c r="B28" s="114"/>
      <c r="C28" s="115"/>
      <c r="D28" s="123" t="s">
        <v>86</v>
      </c>
      <c r="E28" s="124"/>
      <c r="F28" s="124"/>
      <c r="G28" s="125"/>
      <c r="H28" s="20">
        <v>44</v>
      </c>
      <c r="I28" s="20">
        <v>20.8</v>
      </c>
    </row>
    <row r="29" spans="1:9" ht="24" customHeight="1">
      <c r="A29" s="149" t="s">
        <v>56</v>
      </c>
      <c r="B29" s="150"/>
      <c r="C29" s="151"/>
      <c r="D29" s="146" t="s">
        <v>54</v>
      </c>
      <c r="E29" s="147"/>
      <c r="F29" s="147"/>
      <c r="G29" s="148"/>
      <c r="H29" s="33">
        <f>H30</f>
        <v>4642.3</v>
      </c>
      <c r="I29" s="33">
        <f>I30</f>
        <v>3597.4</v>
      </c>
    </row>
    <row r="30" spans="1:9" ht="30.75" customHeight="1">
      <c r="A30" s="126" t="s">
        <v>11</v>
      </c>
      <c r="B30" s="126"/>
      <c r="C30" s="126"/>
      <c r="D30" s="179" t="s">
        <v>55</v>
      </c>
      <c r="E30" s="179"/>
      <c r="F30" s="179"/>
      <c r="G30" s="179"/>
      <c r="H30" s="16">
        <v>4642.3</v>
      </c>
      <c r="I30" s="16">
        <f>I31+I33+I35</f>
        <v>3597.4</v>
      </c>
    </row>
    <row r="31" spans="1:9" ht="30.75" customHeight="1">
      <c r="A31" s="160" t="s">
        <v>89</v>
      </c>
      <c r="B31" s="161"/>
      <c r="C31" s="162"/>
      <c r="D31" s="116" t="s">
        <v>63</v>
      </c>
      <c r="E31" s="166"/>
      <c r="F31" s="166"/>
      <c r="G31" s="167"/>
      <c r="H31" s="35">
        <f>H32</f>
        <v>319.6</v>
      </c>
      <c r="I31" s="35">
        <f>I32</f>
        <v>163.6</v>
      </c>
    </row>
    <row r="32" spans="1:9" ht="31.5" customHeight="1">
      <c r="A32" s="130" t="s">
        <v>87</v>
      </c>
      <c r="B32" s="130"/>
      <c r="C32" s="130"/>
      <c r="D32" s="169" t="s">
        <v>81</v>
      </c>
      <c r="E32" s="169"/>
      <c r="F32" s="169"/>
      <c r="G32" s="169"/>
      <c r="H32" s="34">
        <v>319.6</v>
      </c>
      <c r="I32" s="34">
        <v>163.6</v>
      </c>
    </row>
    <row r="33" spans="1:256" ht="31.5" customHeight="1">
      <c r="A33" s="160" t="s">
        <v>90</v>
      </c>
      <c r="B33" s="161"/>
      <c r="C33" s="162"/>
      <c r="D33" s="173" t="s">
        <v>64</v>
      </c>
      <c r="E33" s="174"/>
      <c r="F33" s="174"/>
      <c r="G33" s="175"/>
      <c r="H33" s="16">
        <f>H34</f>
        <v>3872.3</v>
      </c>
      <c r="I33" s="16">
        <f>I34</f>
        <v>3212.3</v>
      </c>
      <c r="J33" s="40"/>
      <c r="K33" s="40"/>
      <c r="L33" s="41"/>
      <c r="M33" s="41"/>
      <c r="N33" s="41"/>
      <c r="O33" s="41"/>
      <c r="P33" s="39"/>
      <c r="Q33" s="113"/>
      <c r="R33" s="114"/>
      <c r="S33" s="115"/>
      <c r="T33" s="116"/>
      <c r="U33" s="117"/>
      <c r="V33" s="117"/>
      <c r="W33" s="118"/>
      <c r="X33" s="16"/>
      <c r="Y33" s="113"/>
      <c r="Z33" s="114"/>
      <c r="AA33" s="115"/>
      <c r="AB33" s="116"/>
      <c r="AC33" s="117"/>
      <c r="AD33" s="117"/>
      <c r="AE33" s="118"/>
      <c r="AF33" s="16"/>
      <c r="AG33" s="113"/>
      <c r="AH33" s="114"/>
      <c r="AI33" s="115"/>
      <c r="AJ33" s="116"/>
      <c r="AK33" s="117"/>
      <c r="AL33" s="117"/>
      <c r="AM33" s="118"/>
      <c r="AN33" s="16"/>
      <c r="AO33" s="113"/>
      <c r="AP33" s="114"/>
      <c r="AQ33" s="115"/>
      <c r="AR33" s="116"/>
      <c r="AS33" s="117"/>
      <c r="AT33" s="117"/>
      <c r="AU33" s="118"/>
      <c r="AV33" s="16"/>
      <c r="AW33" s="113"/>
      <c r="AX33" s="114"/>
      <c r="AY33" s="115"/>
      <c r="AZ33" s="116"/>
      <c r="BA33" s="117"/>
      <c r="BB33" s="117"/>
      <c r="BC33" s="118"/>
      <c r="BD33" s="16"/>
      <c r="BE33" s="113"/>
      <c r="BF33" s="114"/>
      <c r="BG33" s="115"/>
      <c r="BH33" s="116"/>
      <c r="BI33" s="117"/>
      <c r="BJ33" s="117"/>
      <c r="BK33" s="118"/>
      <c r="BL33" s="16"/>
      <c r="BM33" s="113"/>
      <c r="BN33" s="114"/>
      <c r="BO33" s="115"/>
      <c r="BP33" s="116"/>
      <c r="BQ33" s="117"/>
      <c r="BR33" s="117"/>
      <c r="BS33" s="118"/>
      <c r="BT33" s="16"/>
      <c r="BU33" s="113"/>
      <c r="BV33" s="114"/>
      <c r="BW33" s="115"/>
      <c r="BX33" s="116"/>
      <c r="BY33" s="117"/>
      <c r="BZ33" s="117"/>
      <c r="CA33" s="118"/>
      <c r="CB33" s="16"/>
      <c r="CC33" s="113"/>
      <c r="CD33" s="114"/>
      <c r="CE33" s="115"/>
      <c r="CF33" s="116"/>
      <c r="CG33" s="117"/>
      <c r="CH33" s="117"/>
      <c r="CI33" s="118"/>
      <c r="CJ33" s="16"/>
      <c r="CK33" s="113"/>
      <c r="CL33" s="114"/>
      <c r="CM33" s="115"/>
      <c r="CN33" s="116"/>
      <c r="CO33" s="117"/>
      <c r="CP33" s="117"/>
      <c r="CQ33" s="118"/>
      <c r="CR33" s="16">
        <v>6848.7</v>
      </c>
      <c r="CS33" s="113" t="s">
        <v>65</v>
      </c>
      <c r="CT33" s="114"/>
      <c r="CU33" s="115"/>
      <c r="CV33" s="116" t="s">
        <v>64</v>
      </c>
      <c r="CW33" s="117"/>
      <c r="CX33" s="117"/>
      <c r="CY33" s="118"/>
      <c r="CZ33" s="16">
        <v>6848.7</v>
      </c>
      <c r="DA33" s="113" t="s">
        <v>65</v>
      </c>
      <c r="DB33" s="114"/>
      <c r="DC33" s="115"/>
      <c r="DD33" s="116" t="s">
        <v>64</v>
      </c>
      <c r="DE33" s="117"/>
      <c r="DF33" s="117"/>
      <c r="DG33" s="118"/>
      <c r="DH33" s="16">
        <v>6848.7</v>
      </c>
      <c r="DI33" s="113" t="s">
        <v>65</v>
      </c>
      <c r="DJ33" s="114"/>
      <c r="DK33" s="115"/>
      <c r="DL33" s="116" t="s">
        <v>64</v>
      </c>
      <c r="DM33" s="117"/>
      <c r="DN33" s="117"/>
      <c r="DO33" s="118"/>
      <c r="DP33" s="16">
        <v>6848.7</v>
      </c>
      <c r="DQ33" s="113" t="s">
        <v>65</v>
      </c>
      <c r="DR33" s="114"/>
      <c r="DS33" s="115"/>
      <c r="DT33" s="116" t="s">
        <v>64</v>
      </c>
      <c r="DU33" s="117"/>
      <c r="DV33" s="117"/>
      <c r="DW33" s="118"/>
      <c r="DX33" s="16">
        <v>6848.7</v>
      </c>
      <c r="DY33" s="113" t="s">
        <v>65</v>
      </c>
      <c r="DZ33" s="114"/>
      <c r="EA33" s="115"/>
      <c r="EB33" s="116" t="s">
        <v>64</v>
      </c>
      <c r="EC33" s="117"/>
      <c r="ED33" s="117"/>
      <c r="EE33" s="118"/>
      <c r="EF33" s="16">
        <v>6848.7</v>
      </c>
      <c r="EG33" s="113" t="s">
        <v>65</v>
      </c>
      <c r="EH33" s="114"/>
      <c r="EI33" s="115"/>
      <c r="EJ33" s="116" t="s">
        <v>64</v>
      </c>
      <c r="EK33" s="117"/>
      <c r="EL33" s="117"/>
      <c r="EM33" s="118"/>
      <c r="EN33" s="16">
        <v>6848.7</v>
      </c>
      <c r="EO33" s="113" t="s">
        <v>65</v>
      </c>
      <c r="EP33" s="114"/>
      <c r="EQ33" s="115"/>
      <c r="ER33" s="116" t="s">
        <v>64</v>
      </c>
      <c r="ES33" s="117"/>
      <c r="ET33" s="117"/>
      <c r="EU33" s="118"/>
      <c r="EV33" s="16">
        <v>6848.7</v>
      </c>
      <c r="EW33" s="113" t="s">
        <v>65</v>
      </c>
      <c r="EX33" s="114"/>
      <c r="EY33" s="115"/>
      <c r="EZ33" s="116" t="s">
        <v>64</v>
      </c>
      <c r="FA33" s="117"/>
      <c r="FB33" s="117"/>
      <c r="FC33" s="118"/>
      <c r="FD33" s="16">
        <v>6848.7</v>
      </c>
      <c r="FE33" s="113" t="s">
        <v>65</v>
      </c>
      <c r="FF33" s="114"/>
      <c r="FG33" s="115"/>
      <c r="FH33" s="116" t="s">
        <v>64</v>
      </c>
      <c r="FI33" s="117"/>
      <c r="FJ33" s="117"/>
      <c r="FK33" s="118"/>
      <c r="FL33" s="16">
        <v>6848.7</v>
      </c>
      <c r="FM33" s="113" t="s">
        <v>65</v>
      </c>
      <c r="FN33" s="114"/>
      <c r="FO33" s="115"/>
      <c r="FP33" s="116" t="s">
        <v>64</v>
      </c>
      <c r="FQ33" s="117"/>
      <c r="FR33" s="117"/>
      <c r="FS33" s="118"/>
      <c r="FT33" s="16">
        <v>6848.7</v>
      </c>
      <c r="FU33" s="113" t="s">
        <v>65</v>
      </c>
      <c r="FV33" s="114"/>
      <c r="FW33" s="115"/>
      <c r="FX33" s="116" t="s">
        <v>64</v>
      </c>
      <c r="FY33" s="117"/>
      <c r="FZ33" s="117"/>
      <c r="GA33" s="118"/>
      <c r="GB33" s="16">
        <v>6848.7</v>
      </c>
      <c r="GC33" s="113" t="s">
        <v>65</v>
      </c>
      <c r="GD33" s="114"/>
      <c r="GE33" s="115"/>
      <c r="GF33" s="116" t="s">
        <v>64</v>
      </c>
      <c r="GG33" s="117"/>
      <c r="GH33" s="117"/>
      <c r="GI33" s="118"/>
      <c r="GJ33" s="16">
        <v>6848.7</v>
      </c>
      <c r="GK33" s="113" t="s">
        <v>65</v>
      </c>
      <c r="GL33" s="114"/>
      <c r="GM33" s="115"/>
      <c r="GN33" s="116" t="s">
        <v>64</v>
      </c>
      <c r="GO33" s="117"/>
      <c r="GP33" s="117"/>
      <c r="GQ33" s="118"/>
      <c r="GR33" s="16">
        <v>6848.7</v>
      </c>
      <c r="GS33" s="113" t="s">
        <v>65</v>
      </c>
      <c r="GT33" s="114"/>
      <c r="GU33" s="115"/>
      <c r="GV33" s="116" t="s">
        <v>64</v>
      </c>
      <c r="GW33" s="117"/>
      <c r="GX33" s="117"/>
      <c r="GY33" s="118"/>
      <c r="GZ33" s="16">
        <v>6848.7</v>
      </c>
      <c r="HA33" s="113" t="s">
        <v>65</v>
      </c>
      <c r="HB33" s="114"/>
      <c r="HC33" s="115"/>
      <c r="HD33" s="116" t="s">
        <v>64</v>
      </c>
      <c r="HE33" s="117"/>
      <c r="HF33" s="117"/>
      <c r="HG33" s="118"/>
      <c r="HH33" s="16">
        <v>6848.7</v>
      </c>
      <c r="HI33" s="113" t="s">
        <v>65</v>
      </c>
      <c r="HJ33" s="114"/>
      <c r="HK33" s="115"/>
      <c r="HL33" s="116" t="s">
        <v>64</v>
      </c>
      <c r="HM33" s="117"/>
      <c r="HN33" s="117"/>
      <c r="HO33" s="118"/>
      <c r="HP33" s="16">
        <v>6848.7</v>
      </c>
      <c r="HQ33" s="113" t="s">
        <v>65</v>
      </c>
      <c r="HR33" s="114"/>
      <c r="HS33" s="115"/>
      <c r="HT33" s="116" t="s">
        <v>64</v>
      </c>
      <c r="HU33" s="117"/>
      <c r="HV33" s="117"/>
      <c r="HW33" s="118"/>
      <c r="HX33" s="16">
        <v>6848.7</v>
      </c>
      <c r="HY33" s="113" t="s">
        <v>65</v>
      </c>
      <c r="HZ33" s="114"/>
      <c r="IA33" s="115"/>
      <c r="IB33" s="116" t="s">
        <v>64</v>
      </c>
      <c r="IC33" s="117"/>
      <c r="ID33" s="117"/>
      <c r="IE33" s="118"/>
      <c r="IF33" s="16">
        <v>6848.7</v>
      </c>
      <c r="IG33" s="113" t="s">
        <v>65</v>
      </c>
      <c r="IH33" s="114"/>
      <c r="II33" s="115"/>
      <c r="IJ33" s="116" t="s">
        <v>64</v>
      </c>
      <c r="IK33" s="117"/>
      <c r="IL33" s="117"/>
      <c r="IM33" s="118"/>
      <c r="IN33" s="16">
        <v>6848.7</v>
      </c>
      <c r="IO33" s="113" t="s">
        <v>65</v>
      </c>
      <c r="IP33" s="114"/>
      <c r="IQ33" s="115"/>
      <c r="IR33" s="116" t="s">
        <v>64</v>
      </c>
      <c r="IS33" s="117"/>
      <c r="IT33" s="117"/>
      <c r="IU33" s="118"/>
      <c r="IV33" s="16">
        <v>6848.7</v>
      </c>
    </row>
    <row r="34" spans="1:9" ht="32.25" customHeight="1">
      <c r="A34" s="163" t="s">
        <v>88</v>
      </c>
      <c r="B34" s="164"/>
      <c r="C34" s="165"/>
      <c r="D34" s="157" t="s">
        <v>82</v>
      </c>
      <c r="E34" s="158"/>
      <c r="F34" s="158"/>
      <c r="G34" s="159"/>
      <c r="H34" s="37">
        <v>3872.3</v>
      </c>
      <c r="I34" s="37">
        <v>3212.3</v>
      </c>
    </row>
    <row r="35" spans="1:9" ht="40.5" customHeight="1">
      <c r="A35" s="160" t="s">
        <v>91</v>
      </c>
      <c r="B35" s="161"/>
      <c r="C35" s="162"/>
      <c r="D35" s="116" t="s">
        <v>66</v>
      </c>
      <c r="E35" s="117"/>
      <c r="F35" s="117"/>
      <c r="G35" s="118"/>
      <c r="H35" s="16">
        <f>H36+H37</f>
        <v>450.4</v>
      </c>
      <c r="I35" s="16">
        <f>I36+I37</f>
        <v>221.5</v>
      </c>
    </row>
    <row r="36" spans="1:9" ht="52.5" customHeight="1">
      <c r="A36" s="163" t="s">
        <v>92</v>
      </c>
      <c r="B36" s="164"/>
      <c r="C36" s="165"/>
      <c r="D36" s="176" t="s">
        <v>83</v>
      </c>
      <c r="E36" s="177"/>
      <c r="F36" s="177"/>
      <c r="G36" s="178"/>
      <c r="H36" s="20">
        <v>62.5</v>
      </c>
      <c r="I36" s="20">
        <v>27.5</v>
      </c>
    </row>
    <row r="37" spans="1:9" ht="49.5" customHeight="1">
      <c r="A37" s="170" t="s">
        <v>93</v>
      </c>
      <c r="B37" s="171"/>
      <c r="C37" s="172"/>
      <c r="D37" s="157" t="s">
        <v>94</v>
      </c>
      <c r="E37" s="158"/>
      <c r="F37" s="158"/>
      <c r="G37" s="159"/>
      <c r="H37" s="20">
        <v>387.9</v>
      </c>
      <c r="I37" s="20">
        <v>194</v>
      </c>
    </row>
    <row r="38" spans="1:9" ht="45" customHeight="1">
      <c r="A38" s="152" t="s">
        <v>62</v>
      </c>
      <c r="B38" s="153"/>
      <c r="C38" s="154"/>
      <c r="D38" s="152"/>
      <c r="E38" s="153"/>
      <c r="F38" s="153"/>
      <c r="G38" s="154"/>
      <c r="H38" s="36">
        <f>H7+H29</f>
        <v>6881.3</v>
      </c>
      <c r="I38" s="36">
        <f>I7+I29</f>
        <v>4232.7</v>
      </c>
    </row>
    <row r="39" ht="12.75">
      <c r="K39" s="43"/>
    </row>
  </sheetData>
  <sheetProtection/>
  <mergeCells count="130">
    <mergeCell ref="I4:I5"/>
    <mergeCell ref="D36:G36"/>
    <mergeCell ref="A35:C35"/>
    <mergeCell ref="D35:G35"/>
    <mergeCell ref="A34:C34"/>
    <mergeCell ref="D30:G30"/>
    <mergeCell ref="A30:C30"/>
    <mergeCell ref="D32:G32"/>
    <mergeCell ref="A24:C24"/>
    <mergeCell ref="D24:G24"/>
    <mergeCell ref="A37:C37"/>
    <mergeCell ref="A31:C31"/>
    <mergeCell ref="D37:G37"/>
    <mergeCell ref="A28:C28"/>
    <mergeCell ref="D28:G28"/>
    <mergeCell ref="D33:G33"/>
    <mergeCell ref="A38:C38"/>
    <mergeCell ref="D38:G38"/>
    <mergeCell ref="D23:G23"/>
    <mergeCell ref="A23:C23"/>
    <mergeCell ref="D34:G34"/>
    <mergeCell ref="A33:C33"/>
    <mergeCell ref="A32:C32"/>
    <mergeCell ref="A36:C36"/>
    <mergeCell ref="D31:G31"/>
    <mergeCell ref="A25:C25"/>
    <mergeCell ref="A10:C10"/>
    <mergeCell ref="A13:C13"/>
    <mergeCell ref="D13:G13"/>
    <mergeCell ref="D10:G10"/>
    <mergeCell ref="D12:G12"/>
    <mergeCell ref="D29:G29"/>
    <mergeCell ref="A29:C29"/>
    <mergeCell ref="A19:C19"/>
    <mergeCell ref="D25:G25"/>
    <mergeCell ref="A15:C15"/>
    <mergeCell ref="D15:G15"/>
    <mergeCell ref="D19:G19"/>
    <mergeCell ref="D18:G18"/>
    <mergeCell ref="A22:C22"/>
    <mergeCell ref="D22:G22"/>
    <mergeCell ref="D21:G21"/>
    <mergeCell ref="A21:C21"/>
    <mergeCell ref="D9:G9"/>
    <mergeCell ref="A14:C14"/>
    <mergeCell ref="D14:G14"/>
    <mergeCell ref="A16:C16"/>
    <mergeCell ref="D16:G16"/>
    <mergeCell ref="A18:C18"/>
    <mergeCell ref="A17:C17"/>
    <mergeCell ref="D17:G17"/>
    <mergeCell ref="A11:B11"/>
    <mergeCell ref="D11:G11"/>
    <mergeCell ref="C2:H2"/>
    <mergeCell ref="A4:C5"/>
    <mergeCell ref="D4:G5"/>
    <mergeCell ref="A6:C6"/>
    <mergeCell ref="D6:G6"/>
    <mergeCell ref="H4:H5"/>
    <mergeCell ref="E3:G3"/>
    <mergeCell ref="A7:C7"/>
    <mergeCell ref="D7:G7"/>
    <mergeCell ref="A8:C8"/>
    <mergeCell ref="D8:G8"/>
    <mergeCell ref="A27:C27"/>
    <mergeCell ref="D27:G27"/>
    <mergeCell ref="A12:C12"/>
    <mergeCell ref="A26:C26"/>
    <mergeCell ref="D26:G26"/>
    <mergeCell ref="A9:C9"/>
    <mergeCell ref="AB33:AE33"/>
    <mergeCell ref="AG33:AI33"/>
    <mergeCell ref="AJ33:AM33"/>
    <mergeCell ref="Q33:S33"/>
    <mergeCell ref="T33:W33"/>
    <mergeCell ref="Y33:AA33"/>
    <mergeCell ref="AO33:AQ33"/>
    <mergeCell ref="AR33:AU33"/>
    <mergeCell ref="AW33:AY33"/>
    <mergeCell ref="AZ33:BC33"/>
    <mergeCell ref="BE33:BG33"/>
    <mergeCell ref="BH33:BK33"/>
    <mergeCell ref="BM33:BO33"/>
    <mergeCell ref="BP33:BS33"/>
    <mergeCell ref="BU33:BW33"/>
    <mergeCell ref="BX33:CA33"/>
    <mergeCell ref="CC33:CE33"/>
    <mergeCell ref="CF33:CI33"/>
    <mergeCell ref="CK33:CM33"/>
    <mergeCell ref="CN33:CQ33"/>
    <mergeCell ref="CS33:CU33"/>
    <mergeCell ref="CV33:CY33"/>
    <mergeCell ref="DA33:DC33"/>
    <mergeCell ref="DD33:DG33"/>
    <mergeCell ref="DI33:DK33"/>
    <mergeCell ref="DL33:DO33"/>
    <mergeCell ref="DQ33:DS33"/>
    <mergeCell ref="DT33:DW33"/>
    <mergeCell ref="DY33:EA33"/>
    <mergeCell ref="EB33:EE33"/>
    <mergeCell ref="EG33:EI33"/>
    <mergeCell ref="EJ33:EM33"/>
    <mergeCell ref="EO33:EQ33"/>
    <mergeCell ref="ER33:EU33"/>
    <mergeCell ref="EW33:EY33"/>
    <mergeCell ref="EZ33:FC33"/>
    <mergeCell ref="HQ33:HS33"/>
    <mergeCell ref="HT33:HW33"/>
    <mergeCell ref="FE33:FG33"/>
    <mergeCell ref="FH33:FK33"/>
    <mergeCell ref="GC33:GE33"/>
    <mergeCell ref="GF33:GI33"/>
    <mergeCell ref="GK33:GM33"/>
    <mergeCell ref="GN33:GQ33"/>
    <mergeCell ref="HA33:HC33"/>
    <mergeCell ref="HD33:HG33"/>
    <mergeCell ref="IO33:IQ33"/>
    <mergeCell ref="IR33:IU33"/>
    <mergeCell ref="HY33:IA33"/>
    <mergeCell ref="IB33:IE33"/>
    <mergeCell ref="IG33:II33"/>
    <mergeCell ref="IJ33:IM33"/>
    <mergeCell ref="HI33:HK33"/>
    <mergeCell ref="HL33:HO33"/>
    <mergeCell ref="FM33:FO33"/>
    <mergeCell ref="FP33:FS33"/>
    <mergeCell ref="GS33:GU33"/>
    <mergeCell ref="GV33:GY33"/>
    <mergeCell ref="FU33:FW33"/>
    <mergeCell ref="FX33:GA33"/>
  </mergeCells>
  <printOptions horizontalCentered="1"/>
  <pageMargins left="0.3937007874015748" right="0.3937007874015748" top="0" bottom="0" header="0" footer="0"/>
  <pageSetup fitToHeight="0" fitToWidth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2020-07-06T13:21:55Z</cp:lastPrinted>
  <dcterms:created xsi:type="dcterms:W3CDTF">2006-03-17T05:05:32Z</dcterms:created>
  <dcterms:modified xsi:type="dcterms:W3CDTF">2020-07-06T13:27:03Z</dcterms:modified>
  <cp:category/>
  <cp:version/>
  <cp:contentType/>
  <cp:contentStatus/>
</cp:coreProperties>
</file>