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1уточнен.'!$A$1:$H$37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<sst xmlns="http://schemas.openxmlformats.org/spreadsheetml/2006/main" count="187" uniqueCount="100">
  <si>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</si>
  <si>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</si>
  <si>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</si>
  <si>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</si>
  <si>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</si>
  <si>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</si>
  <si>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</si>
  <si>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</si>
  <si>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</si>
  <si>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</si>
  <si>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</si>
  <si>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</si>
  <si>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</si>
  <si>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</si>
  <si>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</si>
  <si>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</si>
  <si>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</si>
  <si>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</si>
  <si>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</si>
  <si>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</si>
  <si>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</si>
  <si>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</si>
  <si>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</si>
  <si>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</si>
  <si>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</si>
  <si>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</si>
  <si>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</si>
  <si>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</si>
  <si>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</si>
  <si>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</si>
  <si>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</si>
  <si>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</si>
  <si>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</si>
  <si>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</si>
  <si>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</si>
  <si>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</si>
  <si>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</si>
  <si>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</si>
  <si>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</si>
  <si>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</si>
  <si>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</si>
  <si>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</si>
  <si>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</si>
  <si>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</si>
  <si>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</si>
  <si>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</si>
  <si>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</si>
  <si>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</si>
  <si>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</si>
  <si>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</si>
  <si>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</si>
  <si>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</si>
  <si>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</si>
  <si>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</si>
  <si>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</si>
  <si>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</si>
  <si>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</si>
  <si>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</si>
  <si>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</si>
  <si>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</si>
  <si>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</si>
  <si>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</si>
  <si>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</si>
  <si>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</si>
  <si>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</si>
  <si>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</si>
  <si>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</si>
  <si>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</si>
  <si>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</si>
  <si>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</si>
  <si>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</si>
  <si>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</si>
  <si>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</si>
  <si>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</si>
  <si>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</si>
  <si>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</si>
  <si>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</si>
  <si>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</si>
  <si>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</si>
  <si>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</si>
  <si>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</si>
  <si>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</si>
  <si>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</si>
  <si>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</si>
  <si>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 на выполнение  передаваемых   полномочий   субъектов  Российской Федерации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</si>
  <si>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</si>
  <si>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</si>
  <si>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</si>
  <si>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000 1 08 04020 01 0000 110</t>
  </si>
  <si>
    <t xml:space="preserve">Субвенции бюджетам бюджетной системы Российской Федерации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</si>
  <si>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</si>
  <si>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000 202 10000 00 0000 150</t>
  </si>
  <si>
    <t>000 2 02 15001 10 0000 150</t>
  </si>
  <si>
    <t>000 202 20000 00 0000 150</t>
  </si>
  <si>
    <t>000 2 02 29999 10 0000 150</t>
  </si>
  <si>
    <t>000 202 30000 00 0000 150</t>
  </si>
  <si>
    <t>000 202 30024 10 0000 150</t>
  </si>
  <si>
    <t>000 2 02 35118 10 0000 150</t>
  </si>
  <si>
    <t xml:space="preserve">Обьем поступления доходов по основным источникам в 2020 году </t>
  </si>
  <si>
    <t xml:space="preserve">Приложение №1                                                         к решению  сессии  муниципального Совета МО "Мошинское" от  25 декабря 2019г.№ 118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</si>
</sst>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sz val="11"/>
      <color indexed="8"/>
      <name val="Tahoma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8" fillId="0" borderId="0" xfId="42" applyAlignment="1" applyProtection="1">
      <alignment/>
      <protection/>
    </xf>
    <xf numFmtId="17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wrapText="1"/>
    </xf>
    <xf numFmtId="172" fontId="12" fillId="0" borderId="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172" fontId="26" fillId="33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0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 quotePrefix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0" fillId="0" borderId="22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80" t="s">
        <v>52</v>
      </c>
      <c r="H1" s="81"/>
      <c r="I1" s="11"/>
    </row>
    <row r="2" spans="1:9" ht="18">
      <c r="A2" s="8"/>
      <c r="B2" s="8"/>
      <c r="C2" s="8"/>
      <c r="D2" s="8"/>
      <c r="E2" s="8"/>
      <c r="F2" s="9"/>
      <c r="G2" s="81"/>
      <c r="H2" s="81"/>
      <c r="I2" s="11"/>
    </row>
    <row r="3" spans="1:9" ht="18">
      <c r="A3" s="8"/>
      <c r="B3" s="8"/>
      <c r="C3" s="8"/>
      <c r="D3" s="8"/>
      <c r="E3" s="8"/>
      <c r="F3" s="9"/>
      <c r="G3" s="81"/>
      <c r="H3" s="81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87" t="s">
        <v>0</v>
      </c>
      <c r="D5" s="87"/>
      <c r="E5" s="87"/>
      <c r="F5" s="87"/>
      <c r="G5" s="87"/>
      <c r="H5" s="87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78" t="s">
        <v>4</v>
      </c>
      <c r="I6" s="79"/>
    </row>
    <row r="7" spans="1:9" ht="12.75">
      <c r="A7" s="62" t="s">
        <v>1</v>
      </c>
      <c r="B7" s="62"/>
      <c r="C7" s="62"/>
      <c r="D7" s="62" t="s">
        <v>2</v>
      </c>
      <c r="E7" s="62"/>
      <c r="F7" s="62"/>
      <c r="G7" s="88"/>
      <c r="H7" s="63" t="s">
        <v>3</v>
      </c>
      <c r="I7" s="63"/>
    </row>
    <row r="8" spans="1:9" ht="65.25" customHeight="1">
      <c r="A8" s="62"/>
      <c r="B8" s="62"/>
      <c r="C8" s="62"/>
      <c r="D8" s="62"/>
      <c r="E8" s="62"/>
      <c r="F8" s="62"/>
      <c r="G8" s="88"/>
      <c r="H8" s="63"/>
      <c r="I8" s="63"/>
    </row>
    <row r="9" spans="1:9" ht="16.5" customHeight="1">
      <c r="A9" s="89" t="s">
        <v>21</v>
      </c>
      <c r="B9" s="90"/>
      <c r="C9" s="91"/>
      <c r="D9" s="89" t="s">
        <v>22</v>
      </c>
      <c r="E9" s="90"/>
      <c r="F9" s="90"/>
      <c r="G9" s="91"/>
      <c r="H9" s="14">
        <v>3</v>
      </c>
      <c r="I9" s="14"/>
    </row>
    <row r="10" spans="1:9" ht="25.5" customHeight="1">
      <c r="A10" s="89"/>
      <c r="B10" s="90"/>
      <c r="C10" s="91"/>
      <c r="D10" s="95" t="s">
        <v>23</v>
      </c>
      <c r="E10" s="96"/>
      <c r="F10" s="96"/>
      <c r="G10" s="97"/>
      <c r="H10" s="15">
        <v>6125</v>
      </c>
      <c r="I10" s="15"/>
    </row>
    <row r="11" spans="1:9" ht="21.75" customHeight="1">
      <c r="A11" s="98" t="s">
        <v>24</v>
      </c>
      <c r="B11" s="99"/>
      <c r="C11" s="100"/>
      <c r="D11" s="101" t="s">
        <v>26</v>
      </c>
      <c r="E11" s="102"/>
      <c r="F11" s="102"/>
      <c r="G11" s="103"/>
      <c r="H11" s="19">
        <v>3910</v>
      </c>
      <c r="I11" s="15"/>
    </row>
    <row r="12" spans="1:9" ht="21.75" customHeight="1">
      <c r="A12" s="89" t="s">
        <v>25</v>
      </c>
      <c r="B12" s="90"/>
      <c r="C12" s="91"/>
      <c r="D12" s="92" t="s">
        <v>27</v>
      </c>
      <c r="E12" s="93"/>
      <c r="F12" s="93"/>
      <c r="G12" s="94"/>
      <c r="H12" s="15">
        <v>605</v>
      </c>
      <c r="I12" s="15"/>
    </row>
    <row r="13" spans="1:9" ht="21.75" customHeight="1">
      <c r="A13" s="74" t="s">
        <v>7</v>
      </c>
      <c r="B13" s="74"/>
      <c r="C13" s="74"/>
      <c r="D13" s="75" t="s">
        <v>5</v>
      </c>
      <c r="E13" s="75"/>
      <c r="F13" s="75"/>
      <c r="G13" s="76"/>
      <c r="H13" s="77">
        <v>605</v>
      </c>
      <c r="I13" s="77"/>
    </row>
    <row r="14" spans="1:9" ht="57.75" customHeight="1">
      <c r="A14" s="108" t="s">
        <v>28</v>
      </c>
      <c r="B14" s="109"/>
      <c r="C14" s="110"/>
      <c r="D14" s="76" t="s">
        <v>29</v>
      </c>
      <c r="E14" s="111"/>
      <c r="F14" s="111"/>
      <c r="G14" s="112"/>
      <c r="H14" s="16">
        <v>605</v>
      </c>
      <c r="I14" s="16"/>
    </row>
    <row r="15" spans="1:9" ht="35.25" customHeight="1">
      <c r="A15" s="63" t="s">
        <v>6</v>
      </c>
      <c r="B15" s="63"/>
      <c r="C15" s="63"/>
      <c r="D15" s="83" t="s">
        <v>8</v>
      </c>
      <c r="E15" s="83"/>
      <c r="F15" s="83"/>
      <c r="G15" s="84"/>
      <c r="H15" s="82">
        <v>210</v>
      </c>
      <c r="I15" s="82"/>
    </row>
    <row r="16" spans="1:9" ht="35.25" customHeight="1">
      <c r="A16" s="108" t="s">
        <v>30</v>
      </c>
      <c r="B16" s="109"/>
      <c r="C16" s="110"/>
      <c r="D16" s="76" t="s">
        <v>31</v>
      </c>
      <c r="E16" s="111"/>
      <c r="F16" s="111"/>
      <c r="G16" s="112"/>
      <c r="H16" s="16">
        <v>7</v>
      </c>
      <c r="I16" s="16"/>
    </row>
    <row r="17" spans="1:9" ht="35.25" customHeight="1">
      <c r="A17" s="108" t="s">
        <v>32</v>
      </c>
      <c r="B17" s="109"/>
      <c r="C17" s="110"/>
      <c r="D17" s="76" t="s">
        <v>33</v>
      </c>
      <c r="E17" s="111"/>
      <c r="F17" s="111"/>
      <c r="G17" s="112"/>
      <c r="H17" s="16">
        <v>7</v>
      </c>
      <c r="I17" s="16"/>
    </row>
    <row r="18" spans="1:9" ht="35.25" customHeight="1">
      <c r="A18" s="108" t="s">
        <v>34</v>
      </c>
      <c r="B18" s="109"/>
      <c r="C18" s="110"/>
      <c r="D18" s="76" t="s">
        <v>35</v>
      </c>
      <c r="E18" s="111"/>
      <c r="F18" s="111"/>
      <c r="G18" s="112"/>
      <c r="H18" s="16">
        <v>203</v>
      </c>
      <c r="I18" s="16"/>
    </row>
    <row r="19" spans="1:9" ht="60.75" customHeight="1">
      <c r="A19" s="108" t="s">
        <v>36</v>
      </c>
      <c r="B19" s="109"/>
      <c r="C19" s="110"/>
      <c r="D19" s="76" t="s">
        <v>37</v>
      </c>
      <c r="E19" s="111"/>
      <c r="F19" s="111"/>
      <c r="G19" s="112"/>
      <c r="H19" s="16">
        <v>118</v>
      </c>
      <c r="I19" s="16"/>
    </row>
    <row r="20" spans="1:9" ht="59.25" customHeight="1">
      <c r="A20" s="108" t="s">
        <v>38</v>
      </c>
      <c r="B20" s="109"/>
      <c r="C20" s="110"/>
      <c r="D20" s="76" t="s">
        <v>39</v>
      </c>
      <c r="E20" s="111"/>
      <c r="F20" s="111"/>
      <c r="G20" s="112"/>
      <c r="H20" s="16">
        <v>85</v>
      </c>
      <c r="I20" s="16"/>
    </row>
    <row r="21" spans="1:9" ht="47.25" customHeight="1">
      <c r="A21" s="63" t="s">
        <v>9</v>
      </c>
      <c r="B21" s="63"/>
      <c r="C21" s="63"/>
      <c r="D21" s="85" t="s">
        <v>10</v>
      </c>
      <c r="E21" s="85"/>
      <c r="F21" s="85"/>
      <c r="G21" s="86"/>
      <c r="H21" s="82">
        <v>3095</v>
      </c>
      <c r="I21" s="82"/>
    </row>
    <row r="22" spans="1:9" ht="90" customHeight="1">
      <c r="A22" s="116" t="s">
        <v>40</v>
      </c>
      <c r="B22" s="104"/>
      <c r="C22" s="105"/>
      <c r="D22" s="76" t="s">
        <v>41</v>
      </c>
      <c r="E22" s="111"/>
      <c r="F22" s="111"/>
      <c r="G22" s="112"/>
      <c r="H22" s="16">
        <v>2980</v>
      </c>
      <c r="I22" s="16"/>
    </row>
    <row r="23" spans="1:9" ht="87.75" customHeight="1">
      <c r="A23" s="116" t="s">
        <v>42</v>
      </c>
      <c r="B23" s="104"/>
      <c r="C23" s="105"/>
      <c r="D23" s="76" t="s">
        <v>43</v>
      </c>
      <c r="E23" s="111"/>
      <c r="F23" s="111"/>
      <c r="G23" s="112"/>
      <c r="H23" s="16">
        <v>44</v>
      </c>
      <c r="I23" s="16"/>
    </row>
    <row r="24" spans="1:9" ht="47.25" customHeight="1">
      <c r="A24" s="116" t="s">
        <v>44</v>
      </c>
      <c r="B24" s="104"/>
      <c r="C24" s="105"/>
      <c r="D24" s="76" t="s">
        <v>45</v>
      </c>
      <c r="E24" s="111"/>
      <c r="F24" s="111"/>
      <c r="G24" s="112"/>
      <c r="H24" s="16">
        <v>71</v>
      </c>
      <c r="I24" s="16"/>
    </row>
    <row r="25" spans="1:9" ht="34.5" customHeight="1">
      <c r="A25" s="63" t="s">
        <v>11</v>
      </c>
      <c r="B25" s="63"/>
      <c r="C25" s="63"/>
      <c r="D25" s="84" t="s">
        <v>12</v>
      </c>
      <c r="E25" s="107"/>
      <c r="F25" s="107"/>
      <c r="G25" s="107"/>
      <c r="H25" s="61">
        <v>2353.3</v>
      </c>
      <c r="I25" s="61"/>
    </row>
    <row r="26" spans="1:9" ht="60.75" customHeight="1">
      <c r="A26" s="63" t="s">
        <v>11</v>
      </c>
      <c r="B26" s="63"/>
      <c r="C26" s="63"/>
      <c r="D26" s="113" t="s">
        <v>46</v>
      </c>
      <c r="E26" s="114"/>
      <c r="F26" s="114"/>
      <c r="G26" s="115"/>
      <c r="H26" s="16">
        <v>2353.3</v>
      </c>
      <c r="I26" s="20"/>
    </row>
    <row r="27" spans="1:9" ht="50.25" customHeight="1">
      <c r="A27" s="63" t="s">
        <v>11</v>
      </c>
      <c r="B27" s="63"/>
      <c r="C27" s="63"/>
      <c r="D27" s="113" t="s">
        <v>47</v>
      </c>
      <c r="E27" s="114"/>
      <c r="F27" s="114"/>
      <c r="G27" s="115"/>
      <c r="H27" s="16">
        <v>2353.3</v>
      </c>
      <c r="I27" s="20"/>
    </row>
    <row r="28" spans="1:9" ht="45.75" customHeight="1">
      <c r="A28" s="63" t="s">
        <v>48</v>
      </c>
      <c r="B28" s="63"/>
      <c r="C28" s="63"/>
      <c r="D28" s="113" t="s">
        <v>49</v>
      </c>
      <c r="E28" s="114"/>
      <c r="F28" s="114"/>
      <c r="G28" s="115"/>
      <c r="H28" s="16">
        <v>2258.5</v>
      </c>
      <c r="I28" s="20"/>
    </row>
    <row r="29" spans="1:9" ht="31.5" customHeight="1">
      <c r="A29" s="104" t="s">
        <v>51</v>
      </c>
      <c r="B29" s="104"/>
      <c r="C29" s="105"/>
      <c r="D29" s="106" t="s">
        <v>50</v>
      </c>
      <c r="E29" s="106"/>
      <c r="F29" s="106"/>
      <c r="G29" s="106"/>
      <c r="H29" s="21">
        <v>43.5</v>
      </c>
      <c r="I29" s="20"/>
    </row>
    <row r="30" spans="1:9" ht="14.25">
      <c r="A30" s="64" t="s">
        <v>13</v>
      </c>
      <c r="B30" s="65"/>
      <c r="C30" s="65"/>
      <c r="D30" s="68"/>
      <c r="E30" s="68"/>
      <c r="F30" s="68"/>
      <c r="G30" s="69"/>
      <c r="H30" s="72">
        <f>H13+H15+H21+H25</f>
        <v>6263.3</v>
      </c>
      <c r="I30" s="17"/>
    </row>
    <row r="31" spans="1:9" ht="15" thickBot="1">
      <c r="A31" s="66"/>
      <c r="B31" s="67"/>
      <c r="C31" s="67"/>
      <c r="D31" s="70"/>
      <c r="E31" s="70"/>
      <c r="F31" s="70"/>
      <c r="G31" s="71"/>
      <c r="H31" s="73"/>
      <c r="I31" s="18"/>
    </row>
  </sheetData>
  <sheetProtection/>
  <mergeCells count="55">
    <mergeCell ref="A14:C14"/>
    <mergeCell ref="D14:G14"/>
    <mergeCell ref="A20:C20"/>
    <mergeCell ref="D18:G18"/>
    <mergeCell ref="A22:C22"/>
    <mergeCell ref="D22:G22"/>
    <mergeCell ref="A23:C23"/>
    <mergeCell ref="D23:G23"/>
    <mergeCell ref="D19:G19"/>
    <mergeCell ref="D20:G20"/>
    <mergeCell ref="D26:G26"/>
    <mergeCell ref="D27:G27"/>
    <mergeCell ref="D28:G28"/>
    <mergeCell ref="A26:C26"/>
    <mergeCell ref="A27:C27"/>
    <mergeCell ref="A24:C24"/>
    <mergeCell ref="D24:G24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8:C28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22"/>
      <c r="G1" s="122"/>
      <c r="H1" s="122"/>
      <c r="I1" s="122"/>
      <c r="J1" s="117" t="s">
        <v>18</v>
      </c>
      <c r="K1" s="118"/>
    </row>
    <row r="2" spans="1:11" ht="18">
      <c r="A2" s="1"/>
      <c r="B2" s="1"/>
      <c r="C2" s="1"/>
      <c r="D2" s="1"/>
      <c r="E2" s="1"/>
      <c r="F2" s="122"/>
      <c r="G2" s="122"/>
      <c r="H2" s="122"/>
      <c r="I2" s="122"/>
      <c r="J2" s="118"/>
      <c r="K2" s="118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8"/>
      <c r="K3" s="118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3"/>
      <c r="I6" s="123"/>
      <c r="J6" s="2"/>
      <c r="K6" s="2"/>
    </row>
    <row r="7" spans="1:11" ht="12.75">
      <c r="A7" s="62" t="s">
        <v>1</v>
      </c>
      <c r="B7" s="62"/>
      <c r="C7" s="62"/>
      <c r="D7" s="62" t="s">
        <v>2</v>
      </c>
      <c r="E7" s="62"/>
      <c r="F7" s="62"/>
      <c r="G7" s="62"/>
      <c r="H7" s="124" t="s">
        <v>14</v>
      </c>
      <c r="I7" s="125"/>
      <c r="J7" s="119" t="s">
        <v>15</v>
      </c>
      <c r="K7" s="119" t="s">
        <v>16</v>
      </c>
    </row>
    <row r="8" spans="1:11" ht="75.75" customHeight="1">
      <c r="A8" s="62"/>
      <c r="B8" s="62"/>
      <c r="C8" s="62"/>
      <c r="D8" s="62"/>
      <c r="E8" s="62"/>
      <c r="F8" s="62"/>
      <c r="G8" s="62"/>
      <c r="H8" s="126"/>
      <c r="I8" s="127"/>
      <c r="J8" s="120"/>
      <c r="K8" s="120"/>
    </row>
    <row r="9" spans="1:11" ht="44.25" customHeight="1">
      <c r="A9" s="63" t="s">
        <v>7</v>
      </c>
      <c r="B9" s="63"/>
      <c r="C9" s="63"/>
      <c r="D9" s="75" t="s">
        <v>5</v>
      </c>
      <c r="E9" s="75"/>
      <c r="F9" s="75"/>
      <c r="G9" s="75"/>
      <c r="H9" s="121">
        <v>605</v>
      </c>
      <c r="I9" s="121"/>
      <c r="J9" s="4">
        <v>605</v>
      </c>
      <c r="K9" s="5"/>
    </row>
    <row r="10" spans="1:11" ht="37.5" customHeight="1">
      <c r="A10" s="63" t="s">
        <v>6</v>
      </c>
      <c r="B10" s="63"/>
      <c r="C10" s="63"/>
      <c r="D10" s="75" t="s">
        <v>8</v>
      </c>
      <c r="E10" s="75"/>
      <c r="F10" s="75"/>
      <c r="G10" s="75"/>
      <c r="H10" s="121">
        <v>210</v>
      </c>
      <c r="I10" s="121"/>
      <c r="J10" s="4">
        <v>210</v>
      </c>
      <c r="K10" s="5"/>
    </row>
    <row r="11" spans="1:11" ht="70.5" customHeight="1">
      <c r="A11" s="63" t="s">
        <v>9</v>
      </c>
      <c r="B11" s="63"/>
      <c r="C11" s="63"/>
      <c r="D11" s="75" t="s">
        <v>10</v>
      </c>
      <c r="E11" s="75"/>
      <c r="F11" s="75"/>
      <c r="G11" s="75"/>
      <c r="H11" s="121">
        <v>3095</v>
      </c>
      <c r="I11" s="121"/>
      <c r="J11" s="4">
        <v>3095</v>
      </c>
      <c r="K11" s="5"/>
    </row>
    <row r="12" spans="1:11" ht="34.5" customHeight="1">
      <c r="A12" s="63" t="s">
        <v>11</v>
      </c>
      <c r="B12" s="63"/>
      <c r="C12" s="63"/>
      <c r="D12" s="113" t="s">
        <v>12</v>
      </c>
      <c r="E12" s="114"/>
      <c r="F12" s="114"/>
      <c r="G12" s="115"/>
      <c r="H12" s="74">
        <v>2353.3</v>
      </c>
      <c r="I12" s="74"/>
      <c r="J12" s="7">
        <v>2215</v>
      </c>
      <c r="K12" s="7">
        <f>H12-J12</f>
        <v>138.30000000000018</v>
      </c>
    </row>
    <row r="13" spans="1:11" ht="12.75">
      <c r="A13" s="63" t="s">
        <v>13</v>
      </c>
      <c r="B13" s="63"/>
      <c r="C13" s="63"/>
      <c r="D13" s="74"/>
      <c r="E13" s="74"/>
      <c r="F13" s="74"/>
      <c r="G13" s="74"/>
      <c r="H13" s="63">
        <f>H9+H10+H11+H12</f>
        <v>6263.3</v>
      </c>
      <c r="I13" s="63"/>
      <c r="J13" s="63">
        <f>SUM(J9:J12)</f>
        <v>6125</v>
      </c>
      <c r="K13" s="63">
        <v>138.3</v>
      </c>
    </row>
    <row r="14" spans="1:11" ht="27" customHeight="1">
      <c r="A14" s="63"/>
      <c r="B14" s="63"/>
      <c r="C14" s="63"/>
      <c r="D14" s="74"/>
      <c r="E14" s="74"/>
      <c r="F14" s="74"/>
      <c r="G14" s="74"/>
      <c r="H14" s="63"/>
      <c r="I14" s="63"/>
      <c r="J14" s="63"/>
      <c r="K14" s="63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22"/>
      <c r="G1" s="122"/>
      <c r="H1" s="122"/>
      <c r="I1" s="122"/>
      <c r="J1" s="117" t="s">
        <v>19</v>
      </c>
      <c r="K1" s="118"/>
    </row>
    <row r="2" spans="1:11" ht="18">
      <c r="A2" s="1"/>
      <c r="B2" s="1"/>
      <c r="C2" s="1"/>
      <c r="D2" s="1"/>
      <c r="E2" s="1"/>
      <c r="F2" s="122"/>
      <c r="G2" s="122"/>
      <c r="H2" s="122"/>
      <c r="I2" s="122"/>
      <c r="J2" s="118"/>
      <c r="K2" s="118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8"/>
      <c r="K3" s="118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3"/>
      <c r="I6" s="123"/>
      <c r="J6" s="2"/>
      <c r="K6" s="2"/>
    </row>
    <row r="7" spans="1:11" ht="12.75">
      <c r="A7" s="62" t="s">
        <v>1</v>
      </c>
      <c r="B7" s="62"/>
      <c r="C7" s="62"/>
      <c r="D7" s="62" t="s">
        <v>2</v>
      </c>
      <c r="E7" s="62"/>
      <c r="F7" s="62"/>
      <c r="G7" s="62"/>
      <c r="H7" s="124" t="s">
        <v>14</v>
      </c>
      <c r="I7" s="125"/>
      <c r="J7" s="119" t="s">
        <v>15</v>
      </c>
      <c r="K7" s="119" t="s">
        <v>16</v>
      </c>
    </row>
    <row r="8" spans="1:11" ht="34.5" customHeight="1">
      <c r="A8" s="62"/>
      <c r="B8" s="62"/>
      <c r="C8" s="62"/>
      <c r="D8" s="62"/>
      <c r="E8" s="62"/>
      <c r="F8" s="62"/>
      <c r="G8" s="62"/>
      <c r="H8" s="126"/>
      <c r="I8" s="127"/>
      <c r="J8" s="120"/>
      <c r="K8" s="120"/>
    </row>
    <row r="9" spans="1:11" ht="15.75">
      <c r="A9" s="63" t="s">
        <v>7</v>
      </c>
      <c r="B9" s="63"/>
      <c r="C9" s="63"/>
      <c r="D9" s="75" t="s">
        <v>5</v>
      </c>
      <c r="E9" s="75"/>
      <c r="F9" s="75"/>
      <c r="G9" s="75"/>
      <c r="H9" s="121">
        <v>605</v>
      </c>
      <c r="I9" s="121"/>
      <c r="J9" s="4">
        <v>605</v>
      </c>
      <c r="K9" s="5"/>
    </row>
    <row r="10" spans="1:11" ht="15.75">
      <c r="A10" s="63" t="s">
        <v>6</v>
      </c>
      <c r="B10" s="63"/>
      <c r="C10" s="63"/>
      <c r="D10" s="75" t="s">
        <v>8</v>
      </c>
      <c r="E10" s="75"/>
      <c r="F10" s="75"/>
      <c r="G10" s="75"/>
      <c r="H10" s="121">
        <v>210</v>
      </c>
      <c r="I10" s="121"/>
      <c r="J10" s="4">
        <v>210</v>
      </c>
      <c r="K10" s="5"/>
    </row>
    <row r="11" spans="1:11" ht="63" customHeight="1">
      <c r="A11" s="63" t="s">
        <v>9</v>
      </c>
      <c r="B11" s="63"/>
      <c r="C11" s="63"/>
      <c r="D11" s="75" t="s">
        <v>10</v>
      </c>
      <c r="E11" s="75"/>
      <c r="F11" s="75"/>
      <c r="G11" s="75"/>
      <c r="H11" s="121">
        <v>3095</v>
      </c>
      <c r="I11" s="121"/>
      <c r="J11" s="4">
        <v>3095</v>
      </c>
      <c r="K11" s="5"/>
    </row>
    <row r="12" spans="1:11" ht="15.75">
      <c r="A12" s="63" t="s">
        <v>11</v>
      </c>
      <c r="B12" s="63"/>
      <c r="C12" s="63"/>
      <c r="D12" s="113" t="s">
        <v>12</v>
      </c>
      <c r="E12" s="114"/>
      <c r="F12" s="114"/>
      <c r="G12" s="115"/>
      <c r="H12" s="74">
        <v>2364.3</v>
      </c>
      <c r="I12" s="74"/>
      <c r="J12" s="7">
        <v>2215</v>
      </c>
      <c r="K12" s="7">
        <f>H12-J12</f>
        <v>149.30000000000018</v>
      </c>
    </row>
    <row r="13" spans="1:11" ht="65.25" customHeight="1">
      <c r="A13" s="116" t="s">
        <v>20</v>
      </c>
      <c r="B13" s="104"/>
      <c r="C13" s="105"/>
      <c r="D13" s="113" t="s">
        <v>17</v>
      </c>
      <c r="E13" s="114"/>
      <c r="F13" s="114"/>
      <c r="G13" s="115"/>
      <c r="H13" s="108">
        <v>5.3</v>
      </c>
      <c r="I13" s="110"/>
      <c r="J13" s="7">
        <v>0</v>
      </c>
      <c r="K13" s="7">
        <f>H13-J13</f>
        <v>5.3</v>
      </c>
    </row>
    <row r="14" spans="1:11" ht="12.75">
      <c r="A14" s="63" t="s">
        <v>13</v>
      </c>
      <c r="B14" s="63"/>
      <c r="C14" s="63"/>
      <c r="D14" s="74"/>
      <c r="E14" s="74"/>
      <c r="F14" s="74"/>
      <c r="G14" s="74"/>
      <c r="H14" s="63">
        <f>H9+H10+H11+H12</f>
        <v>6274.3</v>
      </c>
      <c r="I14" s="63"/>
      <c r="J14" s="63">
        <f>SUM(J9:J13)</f>
        <v>6125</v>
      </c>
      <c r="K14" s="128">
        <f>H14-J14</f>
        <v>149.30000000000018</v>
      </c>
    </row>
    <row r="15" spans="1:11" ht="12.75">
      <c r="A15" s="63"/>
      <c r="B15" s="63"/>
      <c r="C15" s="63"/>
      <c r="D15" s="74"/>
      <c r="E15" s="74"/>
      <c r="F15" s="74"/>
      <c r="G15" s="74"/>
      <c r="H15" s="63"/>
      <c r="I15" s="63"/>
      <c r="J15" s="63"/>
      <c r="K15" s="129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A7:C8"/>
    <mergeCell ref="D7:G8"/>
    <mergeCell ref="H7:I8"/>
    <mergeCell ref="J7:J8"/>
    <mergeCell ref="K14:K15"/>
    <mergeCell ref="A14:C15"/>
    <mergeCell ref="D14:G15"/>
    <mergeCell ref="H14:I15"/>
    <mergeCell ref="J14:J15"/>
    <mergeCell ref="A12:C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111" customHeight="1">
      <c r="A1" s="8"/>
      <c r="B1" s="8"/>
      <c r="C1" s="8"/>
      <c r="D1" s="8"/>
      <c r="E1" s="8"/>
      <c r="F1" s="55"/>
      <c r="G1" s="56"/>
      <c r="H1" s="57" t="s">
        <v>99</v>
      </c>
      <c r="I1" s="22"/>
    </row>
    <row r="2" spans="1:9" ht="18">
      <c r="A2" s="8"/>
      <c r="B2" s="8"/>
      <c r="C2" s="177" t="s">
        <v>98</v>
      </c>
      <c r="D2" s="177"/>
      <c r="E2" s="177"/>
      <c r="F2" s="177"/>
      <c r="G2" s="177"/>
      <c r="H2" s="177"/>
      <c r="I2" s="30"/>
    </row>
    <row r="3" spans="1:9" ht="18">
      <c r="A3" s="8"/>
      <c r="B3" s="8"/>
      <c r="C3" s="8"/>
      <c r="D3" s="8"/>
      <c r="E3" s="8"/>
      <c r="F3" s="8"/>
      <c r="G3" s="8"/>
      <c r="H3" s="58" t="s">
        <v>4</v>
      </c>
      <c r="I3" s="28"/>
    </row>
    <row r="4" spans="1:9" ht="12.75" customHeight="1">
      <c r="A4" s="178" t="s">
        <v>1</v>
      </c>
      <c r="B4" s="178"/>
      <c r="C4" s="178"/>
      <c r="D4" s="178" t="s">
        <v>2</v>
      </c>
      <c r="E4" s="178"/>
      <c r="F4" s="178"/>
      <c r="G4" s="178"/>
      <c r="H4" s="180" t="s">
        <v>3</v>
      </c>
      <c r="I4" s="23"/>
    </row>
    <row r="5" spans="1:9" ht="33" customHeight="1">
      <c r="A5" s="178"/>
      <c r="B5" s="178"/>
      <c r="C5" s="178"/>
      <c r="D5" s="178"/>
      <c r="E5" s="178"/>
      <c r="F5" s="178"/>
      <c r="G5" s="178"/>
      <c r="H5" s="180"/>
      <c r="I5" s="23"/>
    </row>
    <row r="6" spans="1:9" ht="18.75" customHeight="1">
      <c r="A6" s="179" t="s">
        <v>21</v>
      </c>
      <c r="B6" s="179"/>
      <c r="C6" s="179"/>
      <c r="D6" s="179" t="s">
        <v>22</v>
      </c>
      <c r="E6" s="179"/>
      <c r="F6" s="179"/>
      <c r="G6" s="179"/>
      <c r="H6" s="29">
        <v>3</v>
      </c>
      <c r="I6" s="23"/>
    </row>
    <row r="7" spans="1:9" ht="21" customHeight="1">
      <c r="A7" s="187" t="s">
        <v>24</v>
      </c>
      <c r="B7" s="187"/>
      <c r="C7" s="187"/>
      <c r="D7" s="188" t="s">
        <v>53</v>
      </c>
      <c r="E7" s="188"/>
      <c r="F7" s="188"/>
      <c r="G7" s="188"/>
      <c r="H7" s="45">
        <f>H8+H11+H21+H24</f>
        <v>2239</v>
      </c>
      <c r="I7" s="27"/>
    </row>
    <row r="8" spans="1:9" ht="19.5" customHeight="1">
      <c r="A8" s="189" t="s">
        <v>66</v>
      </c>
      <c r="B8" s="189"/>
      <c r="C8" s="189"/>
      <c r="D8" s="190" t="s">
        <v>27</v>
      </c>
      <c r="E8" s="190"/>
      <c r="F8" s="190"/>
      <c r="G8" s="190"/>
      <c r="H8" s="46">
        <f>H9</f>
        <v>254</v>
      </c>
      <c r="I8" s="23"/>
    </row>
    <row r="9" spans="1:9" ht="18.75" customHeight="1">
      <c r="A9" s="173" t="s">
        <v>7</v>
      </c>
      <c r="B9" s="173"/>
      <c r="C9" s="173"/>
      <c r="D9" s="174" t="s">
        <v>5</v>
      </c>
      <c r="E9" s="174"/>
      <c r="F9" s="174"/>
      <c r="G9" s="174"/>
      <c r="H9" s="47">
        <v>254</v>
      </c>
      <c r="I9" s="24"/>
    </row>
    <row r="10" spans="1:9" ht="81" customHeight="1">
      <c r="A10" s="175" t="s">
        <v>68</v>
      </c>
      <c r="B10" s="175"/>
      <c r="C10" s="175"/>
      <c r="D10" s="174" t="s">
        <v>67</v>
      </c>
      <c r="E10" s="174"/>
      <c r="F10" s="174"/>
      <c r="G10" s="174"/>
      <c r="H10" s="47">
        <v>254</v>
      </c>
      <c r="I10" s="25"/>
    </row>
    <row r="11" spans="1:9" ht="19.5" customHeight="1">
      <c r="A11" s="147" t="s">
        <v>6</v>
      </c>
      <c r="B11" s="147"/>
      <c r="C11" s="147"/>
      <c r="D11" s="169" t="s">
        <v>8</v>
      </c>
      <c r="E11" s="169"/>
      <c r="F11" s="169"/>
      <c r="G11" s="169"/>
      <c r="H11" s="46">
        <f>H12+H14</f>
        <v>1852</v>
      </c>
      <c r="I11" s="26"/>
    </row>
    <row r="12" spans="1:9" ht="20.25">
      <c r="A12" s="173" t="s">
        <v>30</v>
      </c>
      <c r="B12" s="173"/>
      <c r="C12" s="173"/>
      <c r="D12" s="174" t="s">
        <v>31</v>
      </c>
      <c r="E12" s="174"/>
      <c r="F12" s="174"/>
      <c r="G12" s="174"/>
      <c r="H12" s="47">
        <f>H13</f>
        <v>237</v>
      </c>
      <c r="I12" s="25"/>
    </row>
    <row r="13" spans="1:9" ht="58.5" customHeight="1">
      <c r="A13" s="173" t="s">
        <v>32</v>
      </c>
      <c r="B13" s="173"/>
      <c r="C13" s="173"/>
      <c r="D13" s="174" t="s">
        <v>69</v>
      </c>
      <c r="E13" s="174"/>
      <c r="F13" s="174"/>
      <c r="G13" s="174"/>
      <c r="H13" s="47">
        <v>237</v>
      </c>
      <c r="I13" s="25"/>
    </row>
    <row r="14" spans="1:9" ht="23.25" customHeight="1">
      <c r="A14" s="173" t="s">
        <v>34</v>
      </c>
      <c r="B14" s="173"/>
      <c r="C14" s="173"/>
      <c r="D14" s="174" t="s">
        <v>35</v>
      </c>
      <c r="E14" s="174"/>
      <c r="F14" s="174"/>
      <c r="G14" s="174"/>
      <c r="H14" s="47">
        <f>H15+H17</f>
        <v>1615</v>
      </c>
      <c r="I14" s="25"/>
    </row>
    <row r="15" spans="1:9" ht="33" customHeight="1">
      <c r="A15" s="173" t="s">
        <v>70</v>
      </c>
      <c r="B15" s="173"/>
      <c r="C15" s="173"/>
      <c r="D15" s="174" t="s">
        <v>71</v>
      </c>
      <c r="E15" s="174"/>
      <c r="F15" s="174"/>
      <c r="G15" s="174"/>
      <c r="H15" s="47">
        <f>H16</f>
        <v>769</v>
      </c>
      <c r="I15" s="25"/>
    </row>
    <row r="16" spans="1:9" ht="38.25" customHeight="1">
      <c r="A16" s="173" t="s">
        <v>72</v>
      </c>
      <c r="B16" s="173"/>
      <c r="C16" s="173"/>
      <c r="D16" s="174" t="s">
        <v>73</v>
      </c>
      <c r="E16" s="174"/>
      <c r="F16" s="174"/>
      <c r="G16" s="174"/>
      <c r="H16" s="47">
        <v>769</v>
      </c>
      <c r="I16" s="25"/>
    </row>
    <row r="17" spans="1:9" ht="32.25" customHeight="1">
      <c r="A17" s="173" t="s">
        <v>74</v>
      </c>
      <c r="B17" s="173"/>
      <c r="C17" s="173"/>
      <c r="D17" s="174" t="s">
        <v>75</v>
      </c>
      <c r="E17" s="174"/>
      <c r="F17" s="174"/>
      <c r="G17" s="174"/>
      <c r="H17" s="47">
        <f>H18</f>
        <v>846</v>
      </c>
      <c r="I17" s="25"/>
    </row>
    <row r="18" spans="1:9" ht="57.75" customHeight="1">
      <c r="A18" s="173" t="s">
        <v>76</v>
      </c>
      <c r="B18" s="173"/>
      <c r="C18" s="173"/>
      <c r="D18" s="174" t="s">
        <v>77</v>
      </c>
      <c r="E18" s="174"/>
      <c r="F18" s="174"/>
      <c r="G18" s="174"/>
      <c r="H18" s="47">
        <v>846</v>
      </c>
      <c r="I18" s="25"/>
    </row>
    <row r="19" spans="1:9" ht="56.25" customHeight="1" hidden="1">
      <c r="A19" s="59"/>
      <c r="B19" s="59"/>
      <c r="C19" s="59"/>
      <c r="D19" s="44"/>
      <c r="E19" s="44"/>
      <c r="F19" s="44"/>
      <c r="G19" s="44"/>
      <c r="H19" s="47"/>
      <c r="I19" s="25"/>
    </row>
    <row r="20" spans="1:9" ht="10.5" customHeight="1" hidden="1">
      <c r="A20" s="173"/>
      <c r="B20" s="173"/>
      <c r="C20" s="173"/>
      <c r="D20" s="176"/>
      <c r="E20" s="176"/>
      <c r="F20" s="176"/>
      <c r="G20" s="176"/>
      <c r="H20" s="47"/>
      <c r="I20" s="25"/>
    </row>
    <row r="21" spans="1:9" ht="19.5" customHeight="1">
      <c r="A21" s="152" t="s">
        <v>58</v>
      </c>
      <c r="B21" s="152"/>
      <c r="C21" s="152"/>
      <c r="D21" s="153" t="s">
        <v>59</v>
      </c>
      <c r="E21" s="153"/>
      <c r="F21" s="153"/>
      <c r="G21" s="153"/>
      <c r="H21" s="48">
        <f>H22</f>
        <v>7</v>
      </c>
      <c r="I21" s="25"/>
    </row>
    <row r="22" spans="1:9" ht="47.25" customHeight="1">
      <c r="A22" s="172" t="s">
        <v>60</v>
      </c>
      <c r="B22" s="172"/>
      <c r="C22" s="172"/>
      <c r="D22" s="171" t="s">
        <v>61</v>
      </c>
      <c r="E22" s="171"/>
      <c r="F22" s="171"/>
      <c r="G22" s="171"/>
      <c r="H22" s="49">
        <f>H23</f>
        <v>7</v>
      </c>
      <c r="I22" s="25"/>
    </row>
    <row r="23" spans="1:9" ht="99" customHeight="1">
      <c r="A23" s="173" t="s">
        <v>88</v>
      </c>
      <c r="B23" s="173"/>
      <c r="C23" s="173"/>
      <c r="D23" s="174" t="s">
        <v>57</v>
      </c>
      <c r="E23" s="174"/>
      <c r="F23" s="174"/>
      <c r="G23" s="174"/>
      <c r="H23" s="49">
        <v>7</v>
      </c>
      <c r="I23" s="25"/>
    </row>
    <row r="24" spans="1:9" ht="51" customHeight="1">
      <c r="A24" s="170" t="s">
        <v>9</v>
      </c>
      <c r="B24" s="170"/>
      <c r="C24" s="170"/>
      <c r="D24" s="169" t="s">
        <v>10</v>
      </c>
      <c r="E24" s="169"/>
      <c r="F24" s="169"/>
      <c r="G24" s="169"/>
      <c r="H24" s="46">
        <f>H25</f>
        <v>126</v>
      </c>
      <c r="I24" s="26"/>
    </row>
    <row r="25" spans="1:9" ht="97.5" customHeight="1">
      <c r="A25" s="157" t="s">
        <v>82</v>
      </c>
      <c r="B25" s="158"/>
      <c r="C25" s="159"/>
      <c r="D25" s="160" t="s">
        <v>83</v>
      </c>
      <c r="E25" s="161"/>
      <c r="F25" s="161"/>
      <c r="G25" s="162"/>
      <c r="H25" s="46">
        <f>H26+H27</f>
        <v>126</v>
      </c>
      <c r="I25" s="26"/>
    </row>
    <row r="26" spans="1:9" ht="71.25" customHeight="1">
      <c r="A26" s="148" t="s">
        <v>65</v>
      </c>
      <c r="B26" s="149"/>
      <c r="C26" s="150"/>
      <c r="D26" s="191" t="s">
        <v>90</v>
      </c>
      <c r="E26" s="192"/>
      <c r="F26" s="192"/>
      <c r="G26" s="193"/>
      <c r="H26" s="50">
        <v>82</v>
      </c>
      <c r="I26" s="33"/>
    </row>
    <row r="27" spans="1:9" ht="54" customHeight="1">
      <c r="A27" s="164" t="s">
        <v>80</v>
      </c>
      <c r="B27" s="165"/>
      <c r="C27" s="166"/>
      <c r="D27" s="140" t="s">
        <v>81</v>
      </c>
      <c r="E27" s="141"/>
      <c r="F27" s="141"/>
      <c r="G27" s="142"/>
      <c r="H27" s="47">
        <v>44</v>
      </c>
      <c r="I27" s="33"/>
    </row>
    <row r="28" spans="1:9" ht="24" customHeight="1">
      <c r="A28" s="168" t="s">
        <v>56</v>
      </c>
      <c r="B28" s="168"/>
      <c r="C28" s="168"/>
      <c r="D28" s="167" t="s">
        <v>54</v>
      </c>
      <c r="E28" s="167"/>
      <c r="F28" s="167"/>
      <c r="G28" s="167"/>
      <c r="H28" s="45">
        <f>H29</f>
        <v>2144.6</v>
      </c>
      <c r="I28" s="34"/>
    </row>
    <row r="29" spans="1:9" ht="48.75" customHeight="1">
      <c r="A29" s="147" t="s">
        <v>11</v>
      </c>
      <c r="B29" s="147"/>
      <c r="C29" s="147"/>
      <c r="D29" s="146" t="s">
        <v>55</v>
      </c>
      <c r="E29" s="146"/>
      <c r="F29" s="146"/>
      <c r="G29" s="146"/>
      <c r="H29" s="46">
        <f>H30+H32+H34</f>
        <v>2144.6</v>
      </c>
      <c r="I29" s="27"/>
    </row>
    <row r="30" spans="1:9" s="36" customFormat="1" ht="30.75" customHeight="1">
      <c r="A30" s="133" t="s">
        <v>91</v>
      </c>
      <c r="B30" s="134"/>
      <c r="C30" s="135"/>
      <c r="D30" s="130" t="s">
        <v>86</v>
      </c>
      <c r="E30" s="131"/>
      <c r="F30" s="131"/>
      <c r="G30" s="132"/>
      <c r="H30" s="51">
        <f>H31</f>
        <v>319.6</v>
      </c>
      <c r="I30" s="35"/>
    </row>
    <row r="31" spans="1:9" s="36" customFormat="1" ht="46.5" customHeight="1">
      <c r="A31" s="163" t="s">
        <v>92</v>
      </c>
      <c r="B31" s="163"/>
      <c r="C31" s="163"/>
      <c r="D31" s="151" t="s">
        <v>78</v>
      </c>
      <c r="E31" s="151"/>
      <c r="F31" s="151"/>
      <c r="G31" s="151"/>
      <c r="H31" s="52">
        <v>319.6</v>
      </c>
      <c r="I31" s="37"/>
    </row>
    <row r="32" spans="1:256" s="36" customFormat="1" ht="46.5" customHeight="1">
      <c r="A32" s="148" t="s">
        <v>93</v>
      </c>
      <c r="B32" s="149"/>
      <c r="C32" s="150"/>
      <c r="D32" s="154" t="s">
        <v>87</v>
      </c>
      <c r="E32" s="155"/>
      <c r="F32" s="155"/>
      <c r="G32" s="156"/>
      <c r="H32" s="53">
        <f>H33</f>
        <v>1374.6</v>
      </c>
      <c r="I32" s="31"/>
      <c r="J32" s="31"/>
      <c r="K32" s="31"/>
      <c r="L32" s="32"/>
      <c r="M32" s="32"/>
      <c r="N32" s="32"/>
      <c r="O32" s="32"/>
      <c r="P32" s="39"/>
      <c r="Q32" s="181"/>
      <c r="R32" s="182"/>
      <c r="S32" s="183"/>
      <c r="T32" s="184"/>
      <c r="U32" s="185"/>
      <c r="V32" s="185"/>
      <c r="W32" s="186"/>
      <c r="X32" s="38"/>
      <c r="Y32" s="181"/>
      <c r="Z32" s="182"/>
      <c r="AA32" s="183"/>
      <c r="AB32" s="184"/>
      <c r="AC32" s="185"/>
      <c r="AD32" s="185"/>
      <c r="AE32" s="186"/>
      <c r="AF32" s="38"/>
      <c r="AG32" s="181"/>
      <c r="AH32" s="182"/>
      <c r="AI32" s="183"/>
      <c r="AJ32" s="184"/>
      <c r="AK32" s="185"/>
      <c r="AL32" s="185"/>
      <c r="AM32" s="186"/>
      <c r="AN32" s="38"/>
      <c r="AO32" s="181"/>
      <c r="AP32" s="182"/>
      <c r="AQ32" s="183"/>
      <c r="AR32" s="184"/>
      <c r="AS32" s="185"/>
      <c r="AT32" s="185"/>
      <c r="AU32" s="186"/>
      <c r="AV32" s="38"/>
      <c r="AW32" s="181"/>
      <c r="AX32" s="182"/>
      <c r="AY32" s="183"/>
      <c r="AZ32" s="184"/>
      <c r="BA32" s="185"/>
      <c r="BB32" s="185"/>
      <c r="BC32" s="186"/>
      <c r="BD32" s="38"/>
      <c r="BE32" s="181"/>
      <c r="BF32" s="182"/>
      <c r="BG32" s="183"/>
      <c r="BH32" s="184"/>
      <c r="BI32" s="185"/>
      <c r="BJ32" s="185"/>
      <c r="BK32" s="186"/>
      <c r="BL32" s="38"/>
      <c r="BM32" s="181"/>
      <c r="BN32" s="182"/>
      <c r="BO32" s="183"/>
      <c r="BP32" s="184"/>
      <c r="BQ32" s="185"/>
      <c r="BR32" s="185"/>
      <c r="BS32" s="186"/>
      <c r="BT32" s="38"/>
      <c r="BU32" s="181"/>
      <c r="BV32" s="182"/>
      <c r="BW32" s="183"/>
      <c r="BX32" s="184"/>
      <c r="BY32" s="185"/>
      <c r="BZ32" s="185"/>
      <c r="CA32" s="186"/>
      <c r="CB32" s="38"/>
      <c r="CC32" s="181"/>
      <c r="CD32" s="182"/>
      <c r="CE32" s="183"/>
      <c r="CF32" s="184"/>
      <c r="CG32" s="185"/>
      <c r="CH32" s="185"/>
      <c r="CI32" s="186"/>
      <c r="CJ32" s="38"/>
      <c r="CK32" s="181"/>
      <c r="CL32" s="182"/>
      <c r="CM32" s="183"/>
      <c r="CN32" s="184"/>
      <c r="CO32" s="185"/>
      <c r="CP32" s="185"/>
      <c r="CQ32" s="186"/>
      <c r="CR32" s="38">
        <v>6848.7</v>
      </c>
      <c r="CS32" s="181" t="s">
        <v>64</v>
      </c>
      <c r="CT32" s="182"/>
      <c r="CU32" s="183"/>
      <c r="CV32" s="184" t="s">
        <v>63</v>
      </c>
      <c r="CW32" s="185"/>
      <c r="CX32" s="185"/>
      <c r="CY32" s="186"/>
      <c r="CZ32" s="38">
        <v>6848.7</v>
      </c>
      <c r="DA32" s="181" t="s">
        <v>64</v>
      </c>
      <c r="DB32" s="182"/>
      <c r="DC32" s="183"/>
      <c r="DD32" s="184" t="s">
        <v>63</v>
      </c>
      <c r="DE32" s="185"/>
      <c r="DF32" s="185"/>
      <c r="DG32" s="186"/>
      <c r="DH32" s="38">
        <v>6848.7</v>
      </c>
      <c r="DI32" s="181" t="s">
        <v>64</v>
      </c>
      <c r="DJ32" s="182"/>
      <c r="DK32" s="183"/>
      <c r="DL32" s="184" t="s">
        <v>63</v>
      </c>
      <c r="DM32" s="185"/>
      <c r="DN32" s="185"/>
      <c r="DO32" s="186"/>
      <c r="DP32" s="38">
        <v>6848.7</v>
      </c>
      <c r="DQ32" s="181" t="s">
        <v>64</v>
      </c>
      <c r="DR32" s="182"/>
      <c r="DS32" s="183"/>
      <c r="DT32" s="184" t="s">
        <v>63</v>
      </c>
      <c r="DU32" s="185"/>
      <c r="DV32" s="185"/>
      <c r="DW32" s="186"/>
      <c r="DX32" s="38">
        <v>6848.7</v>
      </c>
      <c r="DY32" s="181" t="s">
        <v>64</v>
      </c>
      <c r="DZ32" s="182"/>
      <c r="EA32" s="183"/>
      <c r="EB32" s="184" t="s">
        <v>63</v>
      </c>
      <c r="EC32" s="185"/>
      <c r="ED32" s="185"/>
      <c r="EE32" s="186"/>
      <c r="EF32" s="38">
        <v>6848.7</v>
      </c>
      <c r="EG32" s="181" t="s">
        <v>64</v>
      </c>
      <c r="EH32" s="182"/>
      <c r="EI32" s="183"/>
      <c r="EJ32" s="184" t="s">
        <v>63</v>
      </c>
      <c r="EK32" s="185"/>
      <c r="EL32" s="185"/>
      <c r="EM32" s="186"/>
      <c r="EN32" s="38">
        <v>6848.7</v>
      </c>
      <c r="EO32" s="181" t="s">
        <v>64</v>
      </c>
      <c r="EP32" s="182"/>
      <c r="EQ32" s="183"/>
      <c r="ER32" s="184" t="s">
        <v>63</v>
      </c>
      <c r="ES32" s="185"/>
      <c r="ET32" s="185"/>
      <c r="EU32" s="186"/>
      <c r="EV32" s="38">
        <v>6848.7</v>
      </c>
      <c r="EW32" s="181" t="s">
        <v>64</v>
      </c>
      <c r="EX32" s="182"/>
      <c r="EY32" s="183"/>
      <c r="EZ32" s="184" t="s">
        <v>63</v>
      </c>
      <c r="FA32" s="185"/>
      <c r="FB32" s="185"/>
      <c r="FC32" s="186"/>
      <c r="FD32" s="38">
        <v>6848.7</v>
      </c>
      <c r="FE32" s="181" t="s">
        <v>64</v>
      </c>
      <c r="FF32" s="182"/>
      <c r="FG32" s="183"/>
      <c r="FH32" s="184" t="s">
        <v>63</v>
      </c>
      <c r="FI32" s="185"/>
      <c r="FJ32" s="185"/>
      <c r="FK32" s="186"/>
      <c r="FL32" s="38">
        <v>6848.7</v>
      </c>
      <c r="FM32" s="181" t="s">
        <v>64</v>
      </c>
      <c r="FN32" s="182"/>
      <c r="FO32" s="183"/>
      <c r="FP32" s="184" t="s">
        <v>63</v>
      </c>
      <c r="FQ32" s="185"/>
      <c r="FR32" s="185"/>
      <c r="FS32" s="186"/>
      <c r="FT32" s="38">
        <v>6848.7</v>
      </c>
      <c r="FU32" s="181" t="s">
        <v>64</v>
      </c>
      <c r="FV32" s="182"/>
      <c r="FW32" s="183"/>
      <c r="FX32" s="184" t="s">
        <v>63</v>
      </c>
      <c r="FY32" s="185"/>
      <c r="FZ32" s="185"/>
      <c r="GA32" s="186"/>
      <c r="GB32" s="38">
        <v>6848.7</v>
      </c>
      <c r="GC32" s="181" t="s">
        <v>64</v>
      </c>
      <c r="GD32" s="182"/>
      <c r="GE32" s="183"/>
      <c r="GF32" s="184" t="s">
        <v>63</v>
      </c>
      <c r="GG32" s="185"/>
      <c r="GH32" s="185"/>
      <c r="GI32" s="186"/>
      <c r="GJ32" s="38">
        <v>6848.7</v>
      </c>
      <c r="GK32" s="181" t="s">
        <v>64</v>
      </c>
      <c r="GL32" s="182"/>
      <c r="GM32" s="183"/>
      <c r="GN32" s="184" t="s">
        <v>63</v>
      </c>
      <c r="GO32" s="185"/>
      <c r="GP32" s="185"/>
      <c r="GQ32" s="186"/>
      <c r="GR32" s="38">
        <v>6848.7</v>
      </c>
      <c r="GS32" s="181" t="s">
        <v>64</v>
      </c>
      <c r="GT32" s="182"/>
      <c r="GU32" s="183"/>
      <c r="GV32" s="184" t="s">
        <v>63</v>
      </c>
      <c r="GW32" s="185"/>
      <c r="GX32" s="185"/>
      <c r="GY32" s="186"/>
      <c r="GZ32" s="38">
        <v>6848.7</v>
      </c>
      <c r="HA32" s="181" t="s">
        <v>64</v>
      </c>
      <c r="HB32" s="182"/>
      <c r="HC32" s="183"/>
      <c r="HD32" s="184" t="s">
        <v>63</v>
      </c>
      <c r="HE32" s="185"/>
      <c r="HF32" s="185"/>
      <c r="HG32" s="186"/>
      <c r="HH32" s="38">
        <v>6848.7</v>
      </c>
      <c r="HI32" s="181" t="s">
        <v>64</v>
      </c>
      <c r="HJ32" s="182"/>
      <c r="HK32" s="183"/>
      <c r="HL32" s="184" t="s">
        <v>63</v>
      </c>
      <c r="HM32" s="185"/>
      <c r="HN32" s="185"/>
      <c r="HO32" s="186"/>
      <c r="HP32" s="38">
        <v>6848.7</v>
      </c>
      <c r="HQ32" s="181" t="s">
        <v>64</v>
      </c>
      <c r="HR32" s="182"/>
      <c r="HS32" s="183"/>
      <c r="HT32" s="184" t="s">
        <v>63</v>
      </c>
      <c r="HU32" s="185"/>
      <c r="HV32" s="185"/>
      <c r="HW32" s="186"/>
      <c r="HX32" s="38">
        <v>6848.7</v>
      </c>
      <c r="HY32" s="181" t="s">
        <v>64</v>
      </c>
      <c r="HZ32" s="182"/>
      <c r="IA32" s="183"/>
      <c r="IB32" s="184" t="s">
        <v>63</v>
      </c>
      <c r="IC32" s="185"/>
      <c r="ID32" s="185"/>
      <c r="IE32" s="186"/>
      <c r="IF32" s="38">
        <v>6848.7</v>
      </c>
      <c r="IG32" s="181" t="s">
        <v>64</v>
      </c>
      <c r="IH32" s="182"/>
      <c r="II32" s="183"/>
      <c r="IJ32" s="184" t="s">
        <v>63</v>
      </c>
      <c r="IK32" s="185"/>
      <c r="IL32" s="185"/>
      <c r="IM32" s="186"/>
      <c r="IN32" s="38">
        <v>6848.7</v>
      </c>
      <c r="IO32" s="181" t="s">
        <v>64</v>
      </c>
      <c r="IP32" s="182"/>
      <c r="IQ32" s="183"/>
      <c r="IR32" s="184" t="s">
        <v>63</v>
      </c>
      <c r="IS32" s="185"/>
      <c r="IT32" s="185"/>
      <c r="IU32" s="186"/>
      <c r="IV32" s="38">
        <v>6848.7</v>
      </c>
    </row>
    <row r="33" spans="1:9" s="36" customFormat="1" ht="47.25" customHeight="1">
      <c r="A33" s="133" t="s">
        <v>94</v>
      </c>
      <c r="B33" s="134"/>
      <c r="C33" s="135"/>
      <c r="D33" s="136" t="s">
        <v>79</v>
      </c>
      <c r="E33" s="137"/>
      <c r="F33" s="137"/>
      <c r="G33" s="138"/>
      <c r="H33" s="54">
        <v>1374.6</v>
      </c>
      <c r="I33" s="40"/>
    </row>
    <row r="34" spans="1:9" s="36" customFormat="1" ht="59.25" customHeight="1">
      <c r="A34" s="133" t="s">
        <v>95</v>
      </c>
      <c r="B34" s="134"/>
      <c r="C34" s="135"/>
      <c r="D34" s="130" t="s">
        <v>89</v>
      </c>
      <c r="E34" s="131"/>
      <c r="F34" s="131"/>
      <c r="G34" s="132"/>
      <c r="H34" s="53">
        <f>H35+H36</f>
        <v>450.4</v>
      </c>
      <c r="I34" s="40"/>
    </row>
    <row r="35" spans="1:9" s="36" customFormat="1" ht="51.75" customHeight="1">
      <c r="A35" s="133" t="s">
        <v>96</v>
      </c>
      <c r="B35" s="134"/>
      <c r="C35" s="135"/>
      <c r="D35" s="139" t="s">
        <v>84</v>
      </c>
      <c r="E35" s="137"/>
      <c r="F35" s="137"/>
      <c r="G35" s="138"/>
      <c r="H35" s="54">
        <v>62.5</v>
      </c>
      <c r="I35" s="37"/>
    </row>
    <row r="36" spans="1:9" s="36" customFormat="1" ht="63" customHeight="1">
      <c r="A36" s="148" t="s">
        <v>97</v>
      </c>
      <c r="B36" s="149"/>
      <c r="C36" s="150"/>
      <c r="D36" s="139" t="s">
        <v>85</v>
      </c>
      <c r="E36" s="137"/>
      <c r="F36" s="137"/>
      <c r="G36" s="138"/>
      <c r="H36" s="54">
        <v>387.9</v>
      </c>
      <c r="I36" s="41"/>
    </row>
    <row r="37" spans="1:11" ht="105" customHeight="1">
      <c r="A37" s="143" t="s">
        <v>62</v>
      </c>
      <c r="B37" s="144"/>
      <c r="C37" s="145"/>
      <c r="D37" s="143"/>
      <c r="E37" s="144"/>
      <c r="F37" s="144"/>
      <c r="G37" s="145"/>
      <c r="H37" s="60">
        <f>H7+H28</f>
        <v>4383.6</v>
      </c>
      <c r="I37" s="42"/>
      <c r="K37" s="43"/>
    </row>
  </sheetData>
  <sheetProtection/>
  <mergeCells count="126">
    <mergeCell ref="FM32:FO32"/>
    <mergeCell ref="FP32:FS32"/>
    <mergeCell ref="GS32:GU32"/>
    <mergeCell ref="GV32:GY32"/>
    <mergeCell ref="FU32:FW32"/>
    <mergeCell ref="FX32:GA32"/>
    <mergeCell ref="GC32:GE32"/>
    <mergeCell ref="GF32:GI32"/>
    <mergeCell ref="EG32:EI32"/>
    <mergeCell ref="IO32:IQ32"/>
    <mergeCell ref="IR32:IU32"/>
    <mergeCell ref="HY32:IA32"/>
    <mergeCell ref="IB32:IE32"/>
    <mergeCell ref="IG32:II32"/>
    <mergeCell ref="IJ32:IM32"/>
    <mergeCell ref="HT32:HW32"/>
    <mergeCell ref="FE32:FG32"/>
    <mergeCell ref="FH32:FK32"/>
    <mergeCell ref="EO32:EQ32"/>
    <mergeCell ref="ER32:EU32"/>
    <mergeCell ref="EW32:EY32"/>
    <mergeCell ref="HQ32:HS32"/>
    <mergeCell ref="GK32:GM32"/>
    <mergeCell ref="GN32:GQ32"/>
    <mergeCell ref="HA32:HC32"/>
    <mergeCell ref="HD32:HG32"/>
    <mergeCell ref="HI32:HK32"/>
    <mergeCell ref="HL32:HO32"/>
    <mergeCell ref="CS32:CU32"/>
    <mergeCell ref="CV32:CY32"/>
    <mergeCell ref="EZ32:FC32"/>
    <mergeCell ref="DI32:DK32"/>
    <mergeCell ref="DL32:DO32"/>
    <mergeCell ref="DQ32:DS32"/>
    <mergeCell ref="DT32:DW32"/>
    <mergeCell ref="DY32:EA32"/>
    <mergeCell ref="EB32:EE32"/>
    <mergeCell ref="EJ32:EM32"/>
    <mergeCell ref="DA32:DC32"/>
    <mergeCell ref="DD32:DG32"/>
    <mergeCell ref="BM32:BO32"/>
    <mergeCell ref="BP32:BS32"/>
    <mergeCell ref="BU32:BW32"/>
    <mergeCell ref="BX32:CA32"/>
    <mergeCell ref="CC32:CE32"/>
    <mergeCell ref="CF32:CI32"/>
    <mergeCell ref="CK32:CM32"/>
    <mergeCell ref="CN32:CQ32"/>
    <mergeCell ref="BE32:BG32"/>
    <mergeCell ref="BH32:BK32"/>
    <mergeCell ref="AB32:AE32"/>
    <mergeCell ref="AG32:AI32"/>
    <mergeCell ref="AJ32:AM32"/>
    <mergeCell ref="AO32:AQ32"/>
    <mergeCell ref="AR32:AU32"/>
    <mergeCell ref="AW32:AY32"/>
    <mergeCell ref="AZ32:BC32"/>
    <mergeCell ref="Q32:S32"/>
    <mergeCell ref="T32:W32"/>
    <mergeCell ref="Y32:AA32"/>
    <mergeCell ref="A7:C7"/>
    <mergeCell ref="D7:G7"/>
    <mergeCell ref="A8:C8"/>
    <mergeCell ref="D8:G8"/>
    <mergeCell ref="A26:C26"/>
    <mergeCell ref="D26:G26"/>
    <mergeCell ref="A11:C11"/>
    <mergeCell ref="A9:C9"/>
    <mergeCell ref="D20:G20"/>
    <mergeCell ref="D9:G9"/>
    <mergeCell ref="C2:H2"/>
    <mergeCell ref="A4:C5"/>
    <mergeCell ref="D4:G5"/>
    <mergeCell ref="A6:C6"/>
    <mergeCell ref="D6:G6"/>
    <mergeCell ref="H4:H5"/>
    <mergeCell ref="A13:C13"/>
    <mergeCell ref="A20:C20"/>
    <mergeCell ref="D18:G18"/>
    <mergeCell ref="D17:G17"/>
    <mergeCell ref="A18:C18"/>
    <mergeCell ref="D13:G13"/>
    <mergeCell ref="A15:C15"/>
    <mergeCell ref="D15:G15"/>
    <mergeCell ref="A16:C16"/>
    <mergeCell ref="D16:G16"/>
    <mergeCell ref="D14:G14"/>
    <mergeCell ref="A10:C10"/>
    <mergeCell ref="A12:C12"/>
    <mergeCell ref="D12:G12"/>
    <mergeCell ref="D10:G10"/>
    <mergeCell ref="D11:G11"/>
    <mergeCell ref="A17:C17"/>
    <mergeCell ref="A14:C14"/>
    <mergeCell ref="D24:G24"/>
    <mergeCell ref="A24:C24"/>
    <mergeCell ref="D22:G22"/>
    <mergeCell ref="A22:C22"/>
    <mergeCell ref="A23:C23"/>
    <mergeCell ref="D23:G23"/>
    <mergeCell ref="A21:C21"/>
    <mergeCell ref="D21:G21"/>
    <mergeCell ref="D32:G32"/>
    <mergeCell ref="A25:C25"/>
    <mergeCell ref="D25:G25"/>
    <mergeCell ref="A32:C32"/>
    <mergeCell ref="A31:C31"/>
    <mergeCell ref="A27:C27"/>
    <mergeCell ref="D28:G28"/>
    <mergeCell ref="A28:C28"/>
    <mergeCell ref="D27:G27"/>
    <mergeCell ref="D30:G30"/>
    <mergeCell ref="A37:C37"/>
    <mergeCell ref="D37:G37"/>
    <mergeCell ref="D29:G29"/>
    <mergeCell ref="A29:C29"/>
    <mergeCell ref="A36:C36"/>
    <mergeCell ref="A30:C30"/>
    <mergeCell ref="A34:C34"/>
    <mergeCell ref="D31:G31"/>
    <mergeCell ref="D34:G34"/>
    <mergeCell ref="A33:C33"/>
    <mergeCell ref="D33:G33"/>
    <mergeCell ref="D36:G36"/>
    <mergeCell ref="D35:G35"/>
    <mergeCell ref="A35:C35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2019-12-25T13:32:42Z</cp:lastPrinted>
  <dcterms:created xsi:type="dcterms:W3CDTF">2006-03-17T05:05:32Z</dcterms:created>
  <dcterms:modified xsi:type="dcterms:W3CDTF">2019-12-30T05:54:06Z</dcterms:modified>
  <cp:category/>
  <cp:version/>
  <cp:contentType/>
  <cp:contentStatus/>
</cp:coreProperties>
</file>