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52511" refMode="R1C1"/>
</workbook>
</file>

<file path=xl/calcChain.xml><?xml version="1.0" encoding="utf-8"?>
<calcChain xmlns="http://schemas.openxmlformats.org/spreadsheetml/2006/main">
  <c r="C24" i="2" l="1"/>
  <c r="C17" i="2"/>
  <c r="C21" i="2"/>
  <c r="C20" i="2"/>
  <c r="F16" i="2" l="1"/>
  <c r="C22" i="2" l="1"/>
  <c r="C23" i="2" s="1"/>
  <c r="C18" i="2"/>
  <c r="C19" i="2" s="1"/>
  <c r="C25" i="2" l="1"/>
</calcChain>
</file>

<file path=xl/sharedStrings.xml><?xml version="1.0" encoding="utf-8"?>
<sst xmlns="http://schemas.openxmlformats.org/spreadsheetml/2006/main" count="40" uniqueCount="40">
  <si>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</si>
  <si>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</si>
  <si>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</si>
  <si>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</si>
  <si>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</si>
  <si>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</si>
  <si>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</si>
  <si>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</si>
  <si>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</si>
  <si>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</si>
  <si>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</si>
  <si>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</si>
  <si>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</si>
  <si>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</si>
  <si>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</si>
  <si>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</si>
  <si>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</si>
  <si>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</si>
  <si>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</si>
  <si>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</si>
  <si>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</si>
  <si>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</si>
  <si>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</si>
  <si>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</si>
  <si>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</si>
  <si>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</si>
  <si>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</si>
  <si>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</si>
  <si>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</si>
  <si>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</si>
  <si>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</si>
  <si>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</si>
  <si>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</si>
  <si>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</si>
  <si>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</si>
  <si>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</si>
  <si>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</si>
  <si>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2020 год</t>
  </si>
  <si>
    <t>На 2020 год, тыс.руб.</t>
  </si>
  <si>
    <t>от   2020 г. 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</si>
</sst>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,;[Red]\-#,##0.0,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9" fillId="0" borderId="0" xfId="0" applyNumberFormat="1" applyFont="1"/>
    <xf numFmtId="0" fontId="4" fillId="0" borderId="2" xfId="0" applyFont="1" applyBorder="1" applyAlignment="1">
      <alignment vertical="center"/>
    </xf>
    <xf numFmtId="165" fontId="11" fillId="0" borderId="3" xfId="1" applyNumberFormat="1" applyFont="1" applyBorder="1" applyAlignment="1"/>
    <xf numFmtId="164" fontId="3" fillId="0" borderId="4" xfId="0" applyNumberFormat="1" applyFont="1" applyBorder="1" applyAlignment="1">
      <alignment vertical="center"/>
    </xf>
    <xf numFmtId="165" fontId="11" fillId="0" borderId="1" xfId="1" applyNumberFormat="1" applyFont="1" applyBorder="1" applyAlignment="1"/>
    <xf numFmtId="165" fontId="11" fillId="0" borderId="5" xfId="1" applyNumberFormat="1" applyFont="1" applyBorder="1" applyAlignment="1">
      <alignment horizontal="right"/>
    </xf>
  </cellXfs>
  <cellStyles count="2">
    <cellStyle name="Обычный" xfId="0" builtinId="0"/>
    <cellStyle name="Обычный_прил. 7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SheetLayoutView="100" workbookViewId="0">
      <selection activeCell="C4" sqref="C4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</cols>
  <sheetData>
    <row r="1" spans="1:6" x14ac:dyDescent="0.25">
      <c r="C1" s="1" t="s">
        <v>0</v>
      </c>
    </row>
    <row r="2" spans="1:6" x14ac:dyDescent="0.25">
      <c r="C2" s="1" t="s">
        <v>1</v>
      </c>
    </row>
    <row r="3" spans="1:6" x14ac:dyDescent="0.25">
      <c r="C3" s="1" t="s">
        <v>39</v>
      </c>
    </row>
    <row r="6" spans="1:6" x14ac:dyDescent="0.25">
      <c r="B6" s="2" t="s">
        <v>2</v>
      </c>
    </row>
    <row r="7" spans="1:6" x14ac:dyDescent="0.25">
      <c r="B7" s="2" t="s">
        <v>37</v>
      </c>
    </row>
    <row r="9" spans="1:6" ht="67.5" customHeight="1" x14ac:dyDescent="0.25">
      <c r="A9" s="5" t="s">
        <v>3</v>
      </c>
      <c r="B9" s="5" t="s">
        <v>4</v>
      </c>
      <c r="C9" s="5" t="s">
        <v>38</v>
      </c>
      <c r="D9" s="3"/>
    </row>
    <row r="10" spans="1:6" ht="30" x14ac:dyDescent="0.25">
      <c r="A10" s="5" t="s">
        <v>5</v>
      </c>
      <c r="B10" s="5" t="s">
        <v>6</v>
      </c>
      <c r="C10" s="14">
        <v>2500</v>
      </c>
      <c r="D10" s="3"/>
    </row>
    <row r="11" spans="1:6" ht="39.75" customHeight="1" x14ac:dyDescent="0.25">
      <c r="A11" s="5" t="s">
        <v>7</v>
      </c>
      <c r="B11" s="5" t="s">
        <v>8</v>
      </c>
      <c r="C11" s="14">
        <v>2500</v>
      </c>
      <c r="D11" s="3"/>
    </row>
    <row r="12" spans="1:6" ht="51.75" customHeight="1" x14ac:dyDescent="0.25">
      <c r="A12" s="5" t="s">
        <v>9</v>
      </c>
      <c r="B12" s="5" t="s">
        <v>10</v>
      </c>
      <c r="C12" s="14">
        <v>2500</v>
      </c>
      <c r="D12" s="3"/>
    </row>
    <row r="13" spans="1:6" ht="39" customHeight="1" x14ac:dyDescent="0.25">
      <c r="A13" s="5" t="s">
        <v>11</v>
      </c>
      <c r="B13" s="5" t="s">
        <v>12</v>
      </c>
      <c r="C13" s="5"/>
      <c r="D13" s="3"/>
    </row>
    <row r="14" spans="1:6" ht="46.5" customHeight="1" x14ac:dyDescent="0.25">
      <c r="A14" s="5" t="s">
        <v>13</v>
      </c>
      <c r="B14" s="5" t="s">
        <v>14</v>
      </c>
      <c r="C14" s="5"/>
      <c r="D14" s="3"/>
    </row>
    <row r="15" spans="1:6" ht="39" customHeight="1" x14ac:dyDescent="0.25">
      <c r="A15" s="5" t="s">
        <v>15</v>
      </c>
      <c r="B15" s="5" t="s">
        <v>16</v>
      </c>
      <c r="C15" s="6">
        <v>1284.2</v>
      </c>
      <c r="D15" s="4" t="s">
        <v>33</v>
      </c>
    </row>
    <row r="16" spans="1:6" s="13" customFormat="1" ht="15.75" thickBot="1" x14ac:dyDescent="0.3">
      <c r="A16" s="11" t="s">
        <v>17</v>
      </c>
      <c r="B16" s="7" t="s">
        <v>18</v>
      </c>
      <c r="C16" s="20">
        <v>54869490.280000001</v>
      </c>
      <c r="D16" s="12"/>
      <c r="F16" s="15">
        <f>C12+C15+C16-C20</f>
        <v>-3780412.3099999949</v>
      </c>
    </row>
    <row r="17" spans="1:4" ht="23.25" customHeight="1" x14ac:dyDescent="0.25">
      <c r="A17" s="5" t="s">
        <v>19</v>
      </c>
      <c r="B17" s="5" t="s">
        <v>20</v>
      </c>
      <c r="C17" s="9">
        <f>C16/1000</f>
        <v>54869.490279999998</v>
      </c>
      <c r="D17" s="3"/>
    </row>
    <row r="18" spans="1:4" ht="30.75" customHeight="1" x14ac:dyDescent="0.25">
      <c r="A18" s="5" t="s">
        <v>21</v>
      </c>
      <c r="B18" s="6" t="s">
        <v>22</v>
      </c>
      <c r="C18" s="9">
        <f t="shared" ref="C18:C19" si="0">C17</f>
        <v>54869.490279999998</v>
      </c>
      <c r="D18" s="3"/>
    </row>
    <row r="19" spans="1:4" ht="39" customHeight="1" x14ac:dyDescent="0.25">
      <c r="A19" s="5" t="s">
        <v>23</v>
      </c>
      <c r="B19" s="6" t="s">
        <v>24</v>
      </c>
      <c r="C19" s="9">
        <f t="shared" si="0"/>
        <v>54869.490279999998</v>
      </c>
      <c r="D19" s="8" t="s">
        <v>35</v>
      </c>
    </row>
    <row r="20" spans="1:4" s="13" customFormat="1" ht="15.75" thickBot="1" x14ac:dyDescent="0.3">
      <c r="A20" s="7" t="s">
        <v>25</v>
      </c>
      <c r="B20" s="16" t="s">
        <v>26</v>
      </c>
      <c r="C20" s="19">
        <f>58653686.79</f>
        <v>58653686.789999999</v>
      </c>
      <c r="D20" s="17"/>
    </row>
    <row r="21" spans="1:4" x14ac:dyDescent="0.25">
      <c r="A21" s="6" t="s">
        <v>27</v>
      </c>
      <c r="B21" s="6" t="s">
        <v>28</v>
      </c>
      <c r="C21" s="18">
        <f>C20/1000</f>
        <v>58653.68679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58653.68679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58653.68679</v>
      </c>
      <c r="D23" s="4"/>
    </row>
    <row r="24" spans="1:4" x14ac:dyDescent="0.25">
      <c r="A24" s="7" t="s">
        <v>34</v>
      </c>
      <c r="B24" s="7"/>
      <c r="C24" s="10">
        <f>(C20-C16)/1000</f>
        <v>3784.1965099999979</v>
      </c>
      <c r="D24" s="8" t="s">
        <v>36</v>
      </c>
    </row>
    <row r="25" spans="1:4" x14ac:dyDescent="0.25">
      <c r="C25">
        <f>C15+C12</f>
        <v>3784.2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2020-03-16T10:25:36Z</dcterms:modified>
</cp:coreProperties>
</file>