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Лист2" sheetId="2" r:id="rId1"/>
    <sheet name="Лист3" sheetId="3" r:id="rId2"/>
    <sheet name="Лист1" sheetId="1" r:id="rId3"/>
  </sheets>
  <definedNames>
    <definedName name="OLE_LINK7" localSheetId="0">Лист2!$E$15</definedName>
    <definedName name="_xlnm.Print_Area" localSheetId="2">Лист1!$A$1:$C$15</definedName>
    <definedName name="_xlnm.Print_Area" localSheetId="0">Лист2!$A$1:$E$23</definedName>
  </definedNames>
  <calcPr calcId="152511"/>
</workbook>
</file>

<file path=xl/calcChain.xml><?xml version="1.0" encoding="utf-8"?>
<calcChain xmlns="http://schemas.openxmlformats.org/spreadsheetml/2006/main">
  <c r="E15" i="2" l="1"/>
  <c r="E16" i="2"/>
  <c r="E17" i="2"/>
  <c r="E21" i="2"/>
  <c r="G14" i="2" l="1"/>
  <c r="D15" i="2"/>
  <c r="D16" i="2" s="1"/>
  <c r="D17" i="2" s="1"/>
  <c r="D23" i="2" s="1"/>
  <c r="D20" i="2"/>
  <c r="D19" i="2" s="1"/>
  <c r="E19" i="2"/>
  <c r="E20" i="2"/>
  <c r="D22" i="2"/>
  <c r="D18" i="2" l="1"/>
  <c r="E23" i="2" l="1"/>
  <c r="C14" i="1"/>
  <c r="C12" i="1"/>
  <c r="C10" i="1" s="1"/>
  <c r="C15" i="1" s="1"/>
</calcChain>
</file>

<file path=xl/sharedStrings.xml><?xml version="1.0" encoding="utf-8"?>
<sst xmlns="http://schemas.openxmlformats.org/spreadsheetml/2006/main" count="67" uniqueCount="55">
  <si>
    <t>Наименование</t>
  </si>
  <si>
    <t>Код бюджетной классификации РФ</t>
  </si>
  <si>
    <t>Изменение остатков средств на счетах по учету средств бюджета</t>
  </si>
  <si>
    <t>314 01 05 00 00 00 0000 000</t>
  </si>
  <si>
    <t>Увеличение остатков средств бюджета</t>
  </si>
  <si>
    <t>314 01 05 00 00 00 0000 500</t>
  </si>
  <si>
    <t>Увеличение прочих остатков денежных средств бюджетов поселений</t>
  </si>
  <si>
    <t>314 01 05 02 01 10 0000 510</t>
  </si>
  <si>
    <t>Уменьшение остатков средств бюджетов</t>
  </si>
  <si>
    <t>314 01 05 00 00 00 0000 600</t>
  </si>
  <si>
    <t>Уменьшение прочих остатков денежных средств бюджетов поселений</t>
  </si>
  <si>
    <t>314 01 05 02 01 10 0000 610</t>
  </si>
  <si>
    <t>Итого источники внутреннего финансирования дефицитов бюджета</t>
  </si>
  <si>
    <t>314 01 00 00 00 00 0000 000</t>
  </si>
  <si>
    <t>Исполнено, тыс.руб.</t>
  </si>
  <si>
    <t>к решению Совета депутатов МО "Приводинское"</t>
  </si>
  <si>
    <t>"Об исполнении бюджета муниципального образования "Приводинское" за 2018 год"</t>
  </si>
  <si>
    <t>от _____________года № ______</t>
  </si>
  <si>
    <t>расходы</t>
  </si>
  <si>
    <t>доходы</t>
  </si>
  <si>
    <t>ПРИЛОЖЕНИЕ № 5</t>
  </si>
  <si>
    <t>Отчет источников финансирования дефицита бюджета МО "Приводинское" по кодам классификации источников финансирования  за 2018 год</t>
  </si>
  <si>
    <t>Код бюджетной классификации 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</si>
  <si>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</si>
  <si>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</si>
  <si>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</si>
  <si>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кредитов от кредитных организаций в валюте Российской Федерации</t>
  </si>
  <si>
    <t>Погашение кредитов от кредитных организаций бюджетами городских поселений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</si>
  <si>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</si>
  <si>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</si>
  <si>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</si>
  <si>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</si>
  <si>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 xml:space="preserve">Увеличение прочих остатков денежных средств бюджетов </t>
  </si>
  <si>
    <t>ПРИЛОЖЕНИЕ № 6</t>
  </si>
  <si>
    <t>ППП</t>
  </si>
  <si>
    <t>01 02 00 00 00 0000 000.</t>
  </si>
  <si>
    <t>01 02 00 00 00 0000 700.</t>
  </si>
  <si>
    <t>01 02 00 00 13 0000 700.</t>
  </si>
  <si>
    <t>01 02 00 00 00 0000 800.</t>
  </si>
  <si>
    <t>01 02 00 00 13 0000 800.</t>
  </si>
  <si>
    <t>01 05 00 00 00 0000 000.</t>
  </si>
  <si>
    <t>01 05 00 00 00 0000 500.</t>
  </si>
  <si>
    <t>01 05 02 00 00 0000 500.</t>
  </si>
  <si>
    <t>01 05 02 01 00 0000 510.</t>
  </si>
  <si>
    <t>01 05 02 01 13 0000 510.</t>
  </si>
  <si>
    <t>01 05 00 00 00 0000 600.</t>
  </si>
  <si>
    <t>01 05 02 00 00 0000 600.</t>
  </si>
  <si>
    <t>01 05 02 01 00 0000 610.</t>
  </si>
  <si>
    <t>01 05 02 01 13 0000 610.</t>
  </si>
  <si>
    <t>Итого :</t>
  </si>
  <si>
    <t>-</t>
  </si>
  <si>
    <t>Утверждено, тыс.руб.</t>
  </si>
  <si>
    <t>на 01.01.2019</t>
  </si>
  <si>
    <t>"Об исполнении бюджета муниципального образования "Приводинское" за 2019 год"</t>
  </si>
  <si>
    <t>Отчет об исполнении бюджета МО "Приводинское"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</si>
</sst>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р_.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2"/>
      <name val="Times New Roman"/>
      <family val="1"/>
      <charset val="204"/>
    </font>
    <font>
      <b/>
      <sz val="12"/>
      <color theme="2"/>
      <name val="Times New Roman"/>
      <family val="1"/>
      <charset val="204"/>
    </font>
    <font>
      <b/>
      <sz val="11"/>
      <color theme="2"/>
      <name val="Times New Roman"/>
      <family val="1"/>
      <charset val="204"/>
    </font>
    <font>
      <sz val="11"/>
      <color theme="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Border="1" applyAlignment="1">
      <alignment horizontal="right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right" wrapText="1"/>
    </xf>
    <xf numFmtId="0" fontId="6" fillId="0" borderId="0" xfId="0" applyFont="1"/>
    <xf numFmtId="0" fontId="6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5" fontId="6" fillId="0" borderId="0" xfId="0" applyNumberFormat="1" applyFont="1"/>
    <xf numFmtId="0" fontId="9" fillId="0" borderId="0" xfId="0" applyFont="1" applyAlignment="1">
      <alignment horizontal="right"/>
    </xf>
    <xf numFmtId="0" fontId="6" fillId="0" borderId="0" xfId="0" applyNumberFormat="1" applyFont="1" applyBorder="1" applyAlignment="1">
      <alignment wrapText="1"/>
    </xf>
    <xf numFmtId="0" fontId="6" fillId="0" borderId="0" xfId="0" applyNumberFormat="1" applyFont="1" applyAlignment="1"/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164" fontId="1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0" fillId="0" borderId="0" xfId="0" applyNumberFormat="1"/>
    <xf numFmtId="165" fontId="0" fillId="0" borderId="0" xfId="0" applyNumberForma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view="pageBreakPreview" zoomScale="90" zoomScaleNormal="100" zoomScaleSheetLayoutView="90" workbookViewId="0">
      <selection activeCell="H10" sqref="H10"/>
    </sheetView>
  </sheetViews>
  <sheetFormatPr defaultRowHeight="15" x14ac:dyDescent="0.25"/>
  <cols>
    <col min="1" max="1" width="46.5703125" customWidth="1"/>
    <col min="2" max="2" width="5.85546875" customWidth="1"/>
    <col min="3" max="3" width="23.28515625" customWidth="1"/>
    <col min="4" max="4" width="14.42578125" hidden="1" customWidth="1"/>
    <col min="5" max="5" width="16.85546875" customWidth="1"/>
  </cols>
  <sheetData>
    <row r="1" spans="1:8" ht="30" x14ac:dyDescent="0.25">
      <c r="E1" s="4" t="s">
        <v>33</v>
      </c>
    </row>
    <row r="2" spans="1:8" x14ac:dyDescent="0.25">
      <c r="E2" s="3" t="s">
        <v>15</v>
      </c>
    </row>
    <row r="3" spans="1:8" x14ac:dyDescent="0.25">
      <c r="E3" s="1" t="s">
        <v>53</v>
      </c>
    </row>
    <row r="4" spans="1:8" x14ac:dyDescent="0.25">
      <c r="E4" s="1" t="s">
        <v>17</v>
      </c>
    </row>
    <row r="5" spans="1:8" ht="79.5" customHeight="1" x14ac:dyDescent="0.25">
      <c r="A5" s="37" t="s">
        <v>54</v>
      </c>
      <c r="B5" s="37"/>
      <c r="C5" s="37"/>
      <c r="D5" s="37"/>
      <c r="E5" s="37"/>
    </row>
    <row r="8" spans="1:8" ht="57.75" customHeight="1" x14ac:dyDescent="0.25">
      <c r="A8" s="7" t="s">
        <v>0</v>
      </c>
      <c r="B8" s="2" t="s">
        <v>34</v>
      </c>
      <c r="C8" s="7" t="s">
        <v>22</v>
      </c>
      <c r="D8" s="2" t="s">
        <v>51</v>
      </c>
      <c r="E8" s="2" t="s">
        <v>14</v>
      </c>
      <c r="F8" s="5"/>
    </row>
    <row r="9" spans="1:8" ht="30" x14ac:dyDescent="0.25">
      <c r="A9" s="7" t="s">
        <v>23</v>
      </c>
      <c r="B9" s="2">
        <v>313</v>
      </c>
      <c r="C9" s="7" t="s">
        <v>35</v>
      </c>
      <c r="D9" s="7">
        <v>1293.2</v>
      </c>
      <c r="E9" s="2" t="s">
        <v>50</v>
      </c>
      <c r="F9" s="5"/>
    </row>
    <row r="10" spans="1:8" ht="50.25" customHeight="1" x14ac:dyDescent="0.25">
      <c r="A10" s="7" t="s">
        <v>24</v>
      </c>
      <c r="B10" s="2">
        <v>313</v>
      </c>
      <c r="C10" s="7" t="s">
        <v>36</v>
      </c>
      <c r="D10" s="7"/>
      <c r="E10" s="2" t="s">
        <v>50</v>
      </c>
      <c r="F10" s="5"/>
    </row>
    <row r="11" spans="1:8" ht="50.25" customHeight="1" x14ac:dyDescent="0.25">
      <c r="A11" s="7" t="s">
        <v>25</v>
      </c>
      <c r="B11" s="2">
        <v>313</v>
      </c>
      <c r="C11" s="7" t="s">
        <v>37</v>
      </c>
      <c r="D11" s="7"/>
      <c r="E11" s="2" t="s">
        <v>50</v>
      </c>
      <c r="F11" s="5"/>
    </row>
    <row r="12" spans="1:8" ht="36" customHeight="1" x14ac:dyDescent="0.25">
      <c r="A12" s="7" t="s">
        <v>26</v>
      </c>
      <c r="B12" s="2">
        <v>313</v>
      </c>
      <c r="C12" s="7" t="s">
        <v>38</v>
      </c>
      <c r="D12" s="7"/>
      <c r="E12" s="2" t="s">
        <v>50</v>
      </c>
      <c r="F12" s="5"/>
    </row>
    <row r="13" spans="1:8" ht="60.75" customHeight="1" x14ac:dyDescent="0.25">
      <c r="A13" s="7" t="s">
        <v>27</v>
      </c>
      <c r="B13" s="2">
        <v>313</v>
      </c>
      <c r="C13" s="7" t="s">
        <v>39</v>
      </c>
      <c r="D13" s="7"/>
      <c r="E13" s="2" t="s">
        <v>50</v>
      </c>
      <c r="F13" s="5"/>
    </row>
    <row r="14" spans="1:8" ht="39.75" customHeight="1" x14ac:dyDescent="0.25">
      <c r="A14" s="7" t="s">
        <v>2</v>
      </c>
      <c r="B14" s="2">
        <v>313</v>
      </c>
      <c r="C14" s="7" t="s">
        <v>40</v>
      </c>
      <c r="D14" s="30">
        <v>3462.9</v>
      </c>
      <c r="E14" s="30">
        <v>-2608.6999999999998</v>
      </c>
      <c r="F14" s="6"/>
      <c r="G14" s="32">
        <f>E14+429.9</f>
        <v>-2178.7999999999997</v>
      </c>
      <c r="H14" t="s">
        <v>52</v>
      </c>
    </row>
    <row r="15" spans="1:8" s="26" customFormat="1" x14ac:dyDescent="0.25">
      <c r="A15" s="35" t="s">
        <v>28</v>
      </c>
      <c r="B15" s="34">
        <v>313</v>
      </c>
      <c r="C15" s="33" t="s">
        <v>41</v>
      </c>
      <c r="D15" s="36">
        <f>-55896</f>
        <v>-55896</v>
      </c>
      <c r="E15" s="28">
        <f>E16</f>
        <v>-46886.9</v>
      </c>
      <c r="F15" s="25"/>
    </row>
    <row r="16" spans="1:8" ht="27" customHeight="1" x14ac:dyDescent="0.25">
      <c r="A16" s="7" t="s">
        <v>29</v>
      </c>
      <c r="B16" s="2">
        <v>313</v>
      </c>
      <c r="C16" s="7" t="s">
        <v>42</v>
      </c>
      <c r="D16" s="24">
        <f>D15</f>
        <v>-55896</v>
      </c>
      <c r="E16" s="29">
        <f>E17</f>
        <v>-46886.9</v>
      </c>
      <c r="F16" s="5"/>
    </row>
    <row r="17" spans="1:7" ht="38.25" customHeight="1" x14ac:dyDescent="0.25">
      <c r="A17" s="7" t="s">
        <v>32</v>
      </c>
      <c r="B17" s="2">
        <v>313</v>
      </c>
      <c r="C17" s="8" t="s">
        <v>43</v>
      </c>
      <c r="D17" s="24">
        <f>D16</f>
        <v>-55896</v>
      </c>
      <c r="E17" s="29">
        <f>E18</f>
        <v>-46886.9</v>
      </c>
      <c r="F17" s="5"/>
      <c r="G17" s="32"/>
    </row>
    <row r="18" spans="1:7" ht="38.25" customHeight="1" x14ac:dyDescent="0.25">
      <c r="A18" s="7" t="s">
        <v>6</v>
      </c>
      <c r="B18" s="2">
        <v>313</v>
      </c>
      <c r="C18" s="8" t="s">
        <v>44</v>
      </c>
      <c r="D18" s="29">
        <f>D17</f>
        <v>-55896</v>
      </c>
      <c r="E18" s="29">
        <v>-46886.9</v>
      </c>
      <c r="F18" s="5"/>
    </row>
    <row r="19" spans="1:7" s="26" customFormat="1" x14ac:dyDescent="0.25">
      <c r="A19" s="33" t="s">
        <v>8</v>
      </c>
      <c r="B19" s="34">
        <v>313</v>
      </c>
      <c r="C19" s="33" t="s">
        <v>45</v>
      </c>
      <c r="D19" s="28">
        <f>D20</f>
        <v>58268.3</v>
      </c>
      <c r="E19" s="28">
        <f>E20</f>
        <v>49495.6</v>
      </c>
      <c r="F19" s="25"/>
    </row>
    <row r="20" spans="1:7" x14ac:dyDescent="0.25">
      <c r="A20" s="8" t="s">
        <v>30</v>
      </c>
      <c r="B20" s="2">
        <v>313</v>
      </c>
      <c r="C20" s="8" t="s">
        <v>46</v>
      </c>
      <c r="D20" s="29">
        <f>D21</f>
        <v>58268.3</v>
      </c>
      <c r="E20" s="29">
        <f>E21</f>
        <v>49495.6</v>
      </c>
      <c r="F20" s="5"/>
    </row>
    <row r="21" spans="1:7" ht="37.5" customHeight="1" x14ac:dyDescent="0.25">
      <c r="A21" s="7" t="s">
        <v>31</v>
      </c>
      <c r="B21" s="2">
        <v>313</v>
      </c>
      <c r="C21" s="8" t="s">
        <v>47</v>
      </c>
      <c r="D21" s="9">
        <v>58268.3</v>
      </c>
      <c r="E21" s="9">
        <f>E22</f>
        <v>49495.6</v>
      </c>
      <c r="F21" s="5"/>
      <c r="G21" s="31"/>
    </row>
    <row r="22" spans="1:7" ht="35.25" customHeight="1" x14ac:dyDescent="0.25">
      <c r="A22" s="7" t="s">
        <v>10</v>
      </c>
      <c r="B22" s="2">
        <v>313</v>
      </c>
      <c r="C22" s="8" t="s">
        <v>48</v>
      </c>
      <c r="D22" s="27">
        <f>D21</f>
        <v>58268.3</v>
      </c>
      <c r="E22" s="27">
        <v>49495.6</v>
      </c>
      <c r="F22" s="5"/>
    </row>
    <row r="23" spans="1:7" s="26" customFormat="1" ht="22.5" customHeight="1" x14ac:dyDescent="0.25">
      <c r="A23" s="38" t="s">
        <v>49</v>
      </c>
      <c r="B23" s="39"/>
      <c r="C23" s="40"/>
      <c r="D23" s="28">
        <f>D22+D17+D9</f>
        <v>3665.5000000000027</v>
      </c>
      <c r="E23" s="28">
        <f>E22+E17</f>
        <v>2608.6999999999971</v>
      </c>
      <c r="F23" s="25"/>
    </row>
    <row r="26" spans="1:7" x14ac:dyDescent="0.25">
      <c r="D26" s="32"/>
    </row>
  </sheetData>
  <mergeCells count="2">
    <mergeCell ref="A5:E5"/>
    <mergeCell ref="A23:C23"/>
  </mergeCells>
  <pageMargins left="0.7" right="0.7" top="0.75" bottom="0.75" header="0.3" footer="0.3"/>
  <pageSetup paperSize="9" scale="9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view="pageBreakPreview" zoomScaleNormal="100" zoomScaleSheetLayoutView="100" workbookViewId="0">
      <selection activeCell="C13" sqref="C13"/>
    </sheetView>
  </sheetViews>
  <sheetFormatPr defaultRowHeight="15" x14ac:dyDescent="0.25"/>
  <cols>
    <col min="1" max="1" width="39.42578125" style="12" customWidth="1"/>
    <col min="2" max="2" width="28.42578125" style="12" customWidth="1"/>
    <col min="3" max="3" width="20.140625" style="12" customWidth="1"/>
    <col min="4" max="16384" width="9.140625" style="12"/>
  </cols>
  <sheetData>
    <row r="1" spans="1:4" ht="30" x14ac:dyDescent="0.25">
      <c r="A1" s="10"/>
      <c r="B1" s="10"/>
      <c r="C1" s="11" t="s">
        <v>20</v>
      </c>
    </row>
    <row r="2" spans="1:4" x14ac:dyDescent="0.25">
      <c r="A2" s="10"/>
      <c r="B2" s="10"/>
      <c r="C2" s="13" t="s">
        <v>15</v>
      </c>
    </row>
    <row r="3" spans="1:4" x14ac:dyDescent="0.25">
      <c r="A3" s="10"/>
      <c r="B3" s="10"/>
      <c r="C3" s="10" t="s">
        <v>16</v>
      </c>
    </row>
    <row r="4" spans="1:4" x14ac:dyDescent="0.25">
      <c r="A4" s="10"/>
      <c r="B4" s="10"/>
      <c r="C4" s="10" t="s">
        <v>17</v>
      </c>
    </row>
    <row r="5" spans="1:4" x14ac:dyDescent="0.25">
      <c r="A5" s="10"/>
      <c r="B5" s="10"/>
      <c r="C5" s="10"/>
    </row>
    <row r="6" spans="1:4" ht="7.5" customHeight="1" x14ac:dyDescent="0.25">
      <c r="A6" s="10"/>
    </row>
    <row r="7" spans="1:4" ht="31.5" customHeight="1" x14ac:dyDescent="0.25">
      <c r="A7" s="41" t="s">
        <v>21</v>
      </c>
      <c r="B7" s="41"/>
      <c r="C7" s="41"/>
    </row>
    <row r="8" spans="1:4" x14ac:dyDescent="0.25">
      <c r="A8" s="14"/>
      <c r="C8" s="10"/>
    </row>
    <row r="9" spans="1:4" ht="55.5" customHeight="1" x14ac:dyDescent="0.25">
      <c r="A9" s="15" t="s">
        <v>0</v>
      </c>
      <c r="B9" s="15" t="s">
        <v>1</v>
      </c>
      <c r="C9" s="15" t="s">
        <v>14</v>
      </c>
    </row>
    <row r="10" spans="1:4" ht="48" customHeight="1" x14ac:dyDescent="0.25">
      <c r="A10" s="16" t="s">
        <v>2</v>
      </c>
      <c r="B10" s="15" t="s">
        <v>3</v>
      </c>
      <c r="C10" s="17">
        <f>C13-C12</f>
        <v>-429.90000000000146</v>
      </c>
    </row>
    <row r="11" spans="1:4" ht="48" customHeight="1" x14ac:dyDescent="0.25">
      <c r="A11" s="16" t="s">
        <v>4</v>
      </c>
      <c r="B11" s="15" t="s">
        <v>5</v>
      </c>
      <c r="C11" s="17">
        <v>53018.8</v>
      </c>
    </row>
    <row r="12" spans="1:4" ht="48" customHeight="1" x14ac:dyDescent="0.25">
      <c r="A12" s="16" t="s">
        <v>6</v>
      </c>
      <c r="B12" s="15" t="s">
        <v>7</v>
      </c>
      <c r="C12" s="17">
        <f>C11</f>
        <v>53018.8</v>
      </c>
      <c r="D12" s="12" t="s">
        <v>19</v>
      </c>
    </row>
    <row r="13" spans="1:4" ht="53.25" customHeight="1" x14ac:dyDescent="0.25">
      <c r="A13" s="16" t="s">
        <v>8</v>
      </c>
      <c r="B13" s="15" t="s">
        <v>9</v>
      </c>
      <c r="C13" s="17">
        <v>52588.9</v>
      </c>
    </row>
    <row r="14" spans="1:4" ht="48" customHeight="1" x14ac:dyDescent="0.25">
      <c r="A14" s="16" t="s">
        <v>10</v>
      </c>
      <c r="B14" s="15" t="s">
        <v>11</v>
      </c>
      <c r="C14" s="17">
        <f>C13</f>
        <v>52588.9</v>
      </c>
      <c r="D14" s="12" t="s">
        <v>18</v>
      </c>
    </row>
    <row r="15" spans="1:4" ht="48" customHeight="1" x14ac:dyDescent="0.25">
      <c r="A15" s="18" t="s">
        <v>12</v>
      </c>
      <c r="B15" s="18" t="s">
        <v>13</v>
      </c>
      <c r="C15" s="19">
        <f t="shared" ref="C15" si="0">C10</f>
        <v>-429.90000000000146</v>
      </c>
      <c r="D15" s="20"/>
    </row>
    <row r="16" spans="1:4" x14ac:dyDescent="0.25">
      <c r="A16" s="14"/>
    </row>
    <row r="20" spans="3:16" ht="15" customHeight="1" x14ac:dyDescent="0.25">
      <c r="C20" s="21"/>
      <c r="D20" s="21"/>
      <c r="E20" s="21"/>
      <c r="F20" s="21"/>
      <c r="G20" s="21"/>
      <c r="H20" s="21"/>
      <c r="J20" s="22"/>
      <c r="K20" s="22"/>
      <c r="L20" s="22"/>
      <c r="M20" s="22"/>
      <c r="N20" s="22"/>
      <c r="O20" s="22"/>
      <c r="P20" s="22"/>
    </row>
    <row r="21" spans="3:16" x14ac:dyDescent="0.2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3:16" x14ac:dyDescent="0.2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3"/>
      <c r="O22" s="13"/>
    </row>
    <row r="23" spans="3:16" x14ac:dyDescent="0.25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0"/>
      <c r="O23" s="10"/>
    </row>
  </sheetData>
  <mergeCells count="1">
    <mergeCell ref="A7:C7"/>
  </mergeCells>
  <pageMargins left="0.98425196850393704" right="0.51181102362204722" top="0.59055118110236227" bottom="0.59055118110236227" header="0" footer="0"/>
  <pageSetup paperSize="9" scale="97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Лист2</vt:lpstr>
      <vt:lpstr>Лист3</vt:lpstr>
      <vt:lpstr>Лист1</vt:lpstr>
      <vt:lpstr>Лист2!OLE_LINK7</vt:lpstr>
      <vt:lpstr>Лист1!Область_печати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2020-03-25T11:21:39Z</dcterms:modified>
</cp:coreProperties>
</file>