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S91" i="1"/>
  <c r="R91"/>
  <c r="R88" s="1"/>
  <c r="R85" s="1"/>
  <c r="Q91"/>
  <c r="P91"/>
  <c r="P88" s="1"/>
  <c r="P85" s="1"/>
  <c r="O91"/>
  <c r="S88"/>
  <c r="S85" s="1"/>
  <c r="Q88"/>
  <c r="Q85" s="1"/>
  <c r="O88"/>
  <c r="O85" s="1"/>
  <c r="S75"/>
  <c r="S72" s="1"/>
  <c r="R75"/>
  <c r="Q75"/>
  <c r="Q72" s="1"/>
  <c r="Q11" s="1"/>
  <c r="P75"/>
  <c r="O75"/>
  <c r="O72" s="1"/>
  <c r="R72"/>
  <c r="P72"/>
  <c r="S62"/>
  <c r="R62"/>
  <c r="Q62"/>
  <c r="P62"/>
  <c r="O62"/>
  <c r="P59"/>
  <c r="O59"/>
  <c r="O14" s="1"/>
  <c r="O11" s="1"/>
  <c r="S14"/>
  <c r="R14"/>
  <c r="R11" s="1"/>
  <c r="Q14"/>
  <c r="P14"/>
  <c r="P11" s="1"/>
  <c r="S11" l="1"/>
</calcChain>
</file>

<file path=xl/sharedStrings.xml><?xml version="1.0" encoding="utf-8"?>
<sst xmlns="http://schemas.openxmlformats.org/spreadsheetml/2006/main" count="582" uniqueCount="255">
  <si>
    <t>Реестр расходных обязательств муниципального образования</t>
  </si>
  <si>
    <t>Пчевское сельское поселение Киришского муниципального района Ленинградской области</t>
  </si>
  <si>
    <t>на 2016 - 2019 годы</t>
  </si>
  <si>
    <t>Единица измерения: тыс руб (с точностью до первого десятичного знака)</t>
  </si>
  <si>
    <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</si>
  <si>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</si>
  <si>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</si>
  <si>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муниципальных образований</t>
  </si>
  <si>
    <t xml:space="preserve">Код расхода по БК </t>
  </si>
  <si>
    <t>Объем средств на исполнение расходного обязательства</t>
  </si>
  <si>
    <t>Код строки</t>
  </si>
  <si>
    <t>Российской Федерации</t>
  </si>
  <si>
    <t>субъекта Российской Федерации</t>
  </si>
  <si>
    <t>отчетный 2016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</si>
  <si>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</si>
  <si>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</si>
  <si>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</si>
  <si>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</si>
  <si>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</si>
  <si>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</si>
  <si>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</si>
  <si>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</si>
  <si>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2017 г</t>
  </si>
  <si>
    <t>очередной 2018 г</t>
  </si>
  <si>
    <t>2019 г</t>
  </si>
  <si>
    <t>1</t>
  </si>
  <si>
    <t>2</t>
  </si>
  <si>
    <t>3</t>
  </si>
  <si>
    <t>4</t>
  </si>
  <si>
    <t>5</t>
  </si>
  <si>
    <t>6</t>
  </si>
  <si>
    <t>7</t>
  </si>
  <si>
    <t>8</t>
  </si>
  <si>
    <t>9</t>
  </si>
  <si>
    <t>10</t>
  </si>
  <si>
    <t>11</t>
  </si>
  <si>
    <t>12</t>
  </si>
  <si>
    <t>13</t>
  </si>
  <si>
    <t>14</t>
  </si>
  <si>
    <t>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</si>
  <si>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</si>
  <si>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</si>
  <si>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 xml:space="preserve">                                    X</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</si>
  <si>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</si>
  <si>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</si>
  <si>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</si>
  <si>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 том числе:</t>
  </si>
  <si>
    <t>5.1.3. владение, пользование и распоряжение имуществом, находящимся в муниципальной собственности сельского поселения</t>
  </si>
  <si>
    <t>5004</t>
  </si>
  <si>
    <t>Федеральный закон от 06.10.2003 № 131-ФЗ "Об общих принципах организации местного самоуправления в Российской Федерации"</t>
  </si>
  <si>
    <t>Ст.14 П.1 Подп.3</t>
  </si>
  <si>
    <t>06.10.2003 - не установ</t>
  </si>
  <si>
    <t>Решение Совета депутатов МО Пчевское сельское поселение от 18.11.2008 г. № 41/231 "Об утверждении Положения об управлении и распоряжении муниципальным имуществом муниципального образования Пчевское сельское поселение Киришского муниципального района"</t>
  </si>
  <si>
    <t>В целом</t>
  </si>
  <si>
    <t>18.11.2008 - не установлен</t>
  </si>
  <si>
    <t xml:space="preserve">01    13
</t>
  </si>
  <si>
    <t>5.1.4. обеспечение первичных мер пожарной безопасности в границах населенных пунктов сельского поселения</t>
  </si>
  <si>
    <t>5005</t>
  </si>
  <si>
    <t>Ст.14 П.1 Подп.9</t>
  </si>
  <si>
    <t>Закон Ленинградской области от 25.12.2006 № 169-оз "О пожарной безопасности Ленинградской области"</t>
  </si>
  <si>
    <t>08.01.2007 - не установ</t>
  </si>
  <si>
    <t>Постановление администрации МО Пчевское сельское поселение от 30.06.2014 № 53 "Об утверждении Положения о пожарной безопасности на территории муниципального образования Пчевское сельское поселение Киришского муниципального района Ленинградской области"</t>
  </si>
  <si>
    <t>04.07.2014 - не установлен</t>
  </si>
  <si>
    <t xml:space="preserve">
05    03
</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</si>
  <si>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</si>
  <si>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t>
  </si>
  <si>
    <t>Федеральный закон от 21.12.1994 № 69-ФЗ "О пожарной безопасности"</t>
  </si>
  <si>
    <t>05.01.1995 - не установ</t>
  </si>
  <si>
    <t>5.1.5. создание условий для обеспечения жителей сельского поселения услугами связи, общественного питания, торговли и бытового обслуживания</t>
  </si>
  <si>
    <t>5006</t>
  </si>
  <si>
    <t>Ст.14 П.1 Подп.10</t>
  </si>
  <si>
    <t xml:space="preserve">Приложение 16 "Порядок
предоставления субсидий в целях возмещения затрат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 к решению совета депутатов муниципального образования Пчевское сельское поселение Киришского муниципального района Ленинградской области от  25.12.2015 года № 17/94 "О бюджете муниципального образования Пчевское сельское поселение Киришского муниципального района Ленинградской области на 2016 год и на плановый период 2017 и 2018 годов" 
</t>
  </si>
  <si>
    <t>ст.5</t>
  </si>
  <si>
    <t>01.01.2016-31.12.2016</t>
  </si>
  <si>
    <t xml:space="preserve">05    02
</t>
  </si>
  <si>
    <t>Постановление администрации МО Пчевское сельское поселение Киришского муниципального района Ленинградской области от 27.01.2017 № 5 «Об утверждении Порядка предоставления субсидии на возмещение затрат муниципальному предприятию «Пчевский комбинат коммунальных предприятий" муниципального образования Пчевское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t>
  </si>
  <si>
    <t>01.01.2017 - не установлено</t>
  </si>
  <si>
    <t>5.1.6. создание условий для организации досуга и обеспечения жителей сельского поселения услугами организаций культуры</t>
  </si>
  <si>
    <t>5007</t>
  </si>
  <si>
    <t>Ст.14 П.1 Подп.12</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</si>
  <si>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</si>
  <si>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t>
  </si>
  <si>
    <t>Постановление  от 12.08.2013 г. №40 "О материальном стимулировании работников культуры муниципального образования Пчевское сельское поселение Киришского муниципального района Ленинградской области"</t>
  </si>
  <si>
    <t>01.09.2013-не установлен</t>
  </si>
  <si>
    <t xml:space="preserve">08    01
</t>
  </si>
  <si>
    <t>Федеральный закон от 09.10.1992 № 3612-1 "Основы законодательства Российской Федерации о культуре"</t>
  </si>
  <si>
    <t>17.11.1992 - не установ</t>
  </si>
  <si>
    <t>Постановление администрации МО Пчевское сельское поселение Киришского муниципального района Ленинградской области от 20.08.2013 № 46 «О мерах по поэтапному повышению заработной платы работников учреждений культуры муниципального образования Пчевское сельское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Пчевское сельское поселение Киришского муниципального района Ленинградской области»</t>
  </si>
  <si>
    <t>20.08.2013- не установлен</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</si>
  <si>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</si>
  <si>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</si>
  <si>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Ст.14 П.1 Подп.14</t>
  </si>
  <si>
    <t>Постановление администрации МО Пчевское сельское поселение от 28.11.2016 № 134 "Об утверждении Положения о комиссии по обследованию и категорированию объектов спорта, расположенных на территории муниципального образования Пчевское сельское поселение Киришского муниципального района Ленинградской области"</t>
  </si>
  <si>
    <t>17.12.2016 - не установлен</t>
  </si>
  <si>
    <t xml:space="preserve">11    01
</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</si>
  <si>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</si>
  <si>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</si>
  <si>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 Подп.19</t>
  </si>
  <si>
    <t xml:space="preserve">Постановление Правительства Ленинградской области
от 22.03.2012 г. N 83
"Об утверждении Региональных нормативов градостроительного
проектирования Ленинградской области"
</t>
  </si>
  <si>
    <t>Решение совета депутатов от 01.11.2012 № 46/219 "Об утверждении правил и норм благоустройства, содержания и обеспечения санитарного состояния и организации уборки территории муниципального образования Пчевское сельское поселение Киришского муниципального района Ленинградской области"</t>
  </si>
  <si>
    <t>01.11.2012- не установлен</t>
  </si>
  <si>
    <t xml:space="preserve">         05    03                                        
</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</si>
  <si>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</si>
  <si>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</si>
  <si>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П.1 Подп.4</t>
  </si>
  <si>
    <t>Постановление Правительства Ленинградской области от 28.03.2016 г. N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</si>
  <si>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Постановление администрации МР Пчевское сельское поселение от 29.08.2016 № 88 "О создании межведомственной комиссии по оценке готовности к отопительному периоду 2016- 2017 годов на территории Пчевского сельского поселения"</t>
  </si>
  <si>
    <t>09.09.2016 - не установлен</t>
  </si>
  <si>
    <t xml:space="preserve">05    02
05    03
</t>
  </si>
  <si>
    <t>Постановление Правительства Ленинградской области от 30.09.2014 г. N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</si>
  <si>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 целом</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</si>
  <si>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</si>
  <si>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</si>
  <si>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Ст.14 П.1 Подп.5</t>
  </si>
  <si>
    <t>Решение совета депутатов от 18.11.2013  № 56/270 "О создании муниципального дорожного фонда муниципального образования Пчевское сельское поселение Киришского муниципального района Ленинградской области"</t>
  </si>
  <si>
    <t>01.01.2014- не установлен</t>
  </si>
  <si>
    <t xml:space="preserve">04    09
</t>
  </si>
  <si>
    <t>Закон от 10.12.1995 № 196-ФЗ "О безопасности дорожного движения"</t>
  </si>
  <si>
    <t>с.6</t>
  </si>
  <si>
    <t>26.12.1995-не установлен</t>
  </si>
  <si>
    <t>Распоряжение администрации СО Кусинское сельское поселение от 30.12.2016 № 251-р "Об утверждении перечня автомобильных дорог общего пользования местного значения муниципального образования Пчевское сельское поселение Киришского муниципального района Ленинградской области"</t>
  </si>
  <si>
    <t>30.12.2016 - не установлен</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</si>
  <si>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</si>
  <si>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 не установ</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</si>
  <si>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</si>
  <si>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</si>
  <si>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t>
  </si>
  <si>
    <t>Постановление Правительства Ленинградской области от 19 сентября 2016 г. N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t>
  </si>
  <si>
    <t xml:space="preserve">Постановление администрации МО Пчевское сельское поселение  от 10.02.2017 № 11 " Об утверждении Порядка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в 2017 году"  </t>
  </si>
  <si>
    <t>01.01.2017-31.12.2017</t>
  </si>
  <si>
    <t xml:space="preserve">01    13
05    01
</t>
  </si>
  <si>
    <t xml:space="preserve">Приложение 15 к Порядку
предоставления субсидии в целях возмещения затрат в связи с выполнением работ по эксплуатации жилищного фонда ногоквартирных домов не обеспеченных платежами  населения к решению совета депутатов муниципального образования Пчевское сельское поселение Киришского муниципального района Ленинградской области от  25.12.2015 года № 17/94 "О бюджете муниципального образования Пчевское сельское поселение Киришского муниципального района Ленинградской области на 2016 год и на плановый период 2017 и 2018 годов" 
</t>
  </si>
  <si>
    <t>5.1.20. участие в предупреждении и ликвидации последствий чрезвычайных ситуаций в границах сельского поселения</t>
  </si>
  <si>
    <t>5021</t>
  </si>
  <si>
    <t>Ст.14 П.1 Подп.8</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</si>
  <si>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</si>
  <si>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05.12.2003 - не установ</t>
  </si>
  <si>
    <t>Постановление от 03.04.2015 № 30 "Об утверждении положения о порядке расходования средств резервного фонда"</t>
  </si>
  <si>
    <t>03.04.2015-не установлен</t>
  </si>
  <si>
    <t xml:space="preserve">01    11
</t>
  </si>
  <si>
    <t>Федеральный закон от 21.12.1994 № 68-ФЗ "О защите населения в территории от чрезвычайных ситуаций природного и техногенного характера"</t>
  </si>
  <si>
    <t>24.12.1994 - не установ</t>
  </si>
  <si>
    <t>5.1.24.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</si>
  <si>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Ст.14 П.1 Подп.18</t>
  </si>
  <si>
    <t>Постановление администрации МО Пчевское сельское поселение от 19.05.2014 № 44 "Об организации охраны жизни людей на водных объектах муниципального образования Пчевское сельское поселение Киришского муниципального района Ленинградской области в купальный период 2014 года"</t>
  </si>
  <si>
    <t>27.06.2014 - не установлен</t>
  </si>
  <si>
    <t>05   03</t>
  </si>
  <si>
    <t>5.1.25. участие в организации деятельности по сбору (в том числе раздельному сбору) и транспортированию твердых коммунальных отходов</t>
  </si>
  <si>
    <t>5026</t>
  </si>
  <si>
    <t xml:space="preserve">Распоряжение Правительства Ленинградской области
 от 25.04.2007 г. N 158-р
 "О мерах по обеспечению экологической безопасности на территории
 Ленинградской области при транспортировании и размещении отходов
 производства и потребления"
</t>
  </si>
  <si>
    <t xml:space="preserve">05    03
</t>
  </si>
  <si>
    <t xml:space="preserve">Постановление Правительства Ленинградской области
от 04.04.2016 г. N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
</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</si>
  <si>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</si>
  <si>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Постановление администрации МО Пчевское сельское поселение от 10.02.2014 № 7 "О подготовке проекта генерального плана муниципального образования Пчевское сельское поселение Киришского муниципального района Ленинградской области"</t>
  </si>
  <si>
    <t>11.02.2014 - не установлен</t>
  </si>
  <si>
    <t>04  12</t>
  </si>
  <si>
    <t>5.1.27. организация ритуальных услуг и содержание мест захоронения</t>
  </si>
  <si>
    <t>5028</t>
  </si>
  <si>
    <t>Ст.14 П.1 Подп.22</t>
  </si>
  <si>
    <t>Постановление от 02.07.2007 № 16-р "О мерах по упорядочению захоронения, содержания и эксплуатации кладбищ на территории муниципального  образования Пчевское сельское поселение"</t>
  </si>
  <si>
    <t>02.07.2007 - не установлен</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</si>
  <si>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</si>
  <si>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</si>
  <si>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Ст.14 П.1 Подп.23</t>
  </si>
  <si>
    <t>Постановление администрации МО Пчевское сельское поселение от 23.05.2014 № 45 "О порядке создания, хранения, использования и восполнения резерва материальных ресурсов для ликвидации чрезвычайных ситуаций администрации муниципального образования Пчевское сельское поселение Киришского муниципального района Ленинградской области"</t>
  </si>
  <si>
    <t xml:space="preserve">01    13
03    09
</t>
  </si>
  <si>
    <t>5.1.30. осуществление мероприятий по обеспечению безопасности людей на водных объектах, охране их жизни и здоровья</t>
  </si>
  <si>
    <t>5031</t>
  </si>
  <si>
    <t>Ст.14 П.1 Подп.26</t>
  </si>
  <si>
    <t>Постановление администрации МО Пчевское сельское поселение от 03.10.2016 № 113 "Об утверждении Положения о комиссии по проведению категорирования и паспортизации объектов и территорий с массовым пребыванием людей, расположенных на территории муниципального образования Пчевское сельское поселение Киришского муниципального района Ленинградской области"</t>
  </si>
  <si>
    <t>17.12.2016- не установлен</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</si>
  <si>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</si>
  <si>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</si>
  <si>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</si>
  <si>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</si>
  <si>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Закон Ленинградской области от 11.03.2008 № 14-оз "О правовом регулировании муниципальной службы в Ленинградской области"</t>
  </si>
  <si>
    <t>19.04.2008 - не установ</t>
  </si>
  <si>
    <t>Решение совета депутатов от 06.09.2010 №14/73 "Об утверждении Порядка формирования  фонда оплаты труда главе администрации муниципального образования Пчевское сельсоке поселение Киришского муниципального района Ленинградской области "</t>
  </si>
  <si>
    <t>01.09.2010-не установлен</t>
  </si>
  <si>
    <t xml:space="preserve">01    04
10    01
01    13
</t>
  </si>
  <si>
    <t xml:space="preserve">Решение совета депутатов от 25.04.2013 г. №51/239 Об утверждении Положения о пенсии за выслугу лет, назначаемой лицам, замещавшим должности муниципальной службы муниципального образования Пчевское сельсоке поселение Киришского муниципального района Ленинградской области </t>
  </si>
  <si>
    <t>01.01.2013 г.-не установлен</t>
  </si>
  <si>
    <t>Федеральный закон от 02.03.2007 № 25-ФЗ "О муниципальной службе в Российской Федерации"</t>
  </si>
  <si>
    <t>01.06.2007 - не установ</t>
  </si>
  <si>
    <t>Постановление от 06.10.2014 № 89 "Об утверждении Положения о материальном стимулировании муниципальных служащих администрации муниципального образования Пчевское сельское поселение Киришского муниципального района Лепнинградской области"</t>
  </si>
  <si>
    <t>01.10.2014- не установлен</t>
  </si>
  <si>
    <t>Постановление от 06.10.2014 № 90 "Об утверждении Положения о материальном стимулировании работников, замещающих должности, не являющиеся должностями муниципальной службы администрации муниципального образования Пчевское сельское поселение Киришского муниципального района Лепнинградской области"</t>
  </si>
  <si>
    <t>Решение совета депутатов МО Пчевское сельское поселение от 02.10.2014 № 2/15 "О размере ежемесячной надбавки к должностному окладу в соответствии с присвоенным муниципальному служащему администрации муниципального образования Пчевское сельское поселение Киришского муниципального района Ленинградской области классным чином"</t>
  </si>
  <si>
    <t>Постановление администрации МО Пчевское сельское поселение от 28.03.2016 № 32 "Об утверждении Правил определения нормативных затрат на обеспечение функций исполнительно-распорядительных органов местного самоуправления МО Пчевское сельское поселение Киришского муниципального района Ленинградской области, являющихся главным распорядителем бюджетных средств"</t>
  </si>
  <si>
    <t>01.01.2016- не установлено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</si>
  <si>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</si>
  <si>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</si>
  <si>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</si>
  <si>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</si>
  <si>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</si>
  <si>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</si>
  <si>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</si>
  <si>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</si>
  <si>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</si>
  <si>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</si>
  <si>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</si>
  <si>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</si>
  <si>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</si>
  <si>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</si>
  <si>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01.01.2006 - не установ</t>
  </si>
  <si>
    <t xml:space="preserve">01    04
</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</si>
  <si>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</si>
  <si>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</si>
  <si>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</si>
  <si>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</si>
  <si>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</si>
  <si>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</si>
  <si>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</si>
  <si>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</si>
  <si>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</si>
  <si>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</si>
  <si>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xml:space="preserve">01    06
</t>
  </si>
  <si>
    <t>Решение совета депутатов от 17.04.2014  № 61/287 "Об утверждении положения о бюджетном процессе в муниципальном образовании Пчевское сельское поселение Киришского муниципального района Ленинградской области"</t>
  </si>
  <si>
    <t>ст 8</t>
  </si>
  <si>
    <t>18.04.2014- не установлен</t>
  </si>
  <si>
    <t xml:space="preserve">Приложение 20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к решению совета депутатов
муниципального образования  
Пчевское сельское поселение
Киришского муниципального района   от 25.12.2015 г. №17/94 "О бюджете муниципального образования
Пчевское сельское поселение 
Киришского муниципального района Ленинградской области на 2016 год и на плановый период 2017 и 2018 годов"
</t>
  </si>
  <si>
    <t>ст.7</t>
  </si>
  <si>
    <t xml:space="preserve">Приложение 17
к решению совета депутатов
муниципального образования
Пчевское сельское поселение
Киришского муниципального района 
Ленинградской области от 20.12.2016 № 26/141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t>
  </si>
  <si>
    <t xml:space="preserve">Приложение 18
к решению совета депутатов
муниципального образования
Пчевское сельское поселение
Киришского муниципального района 
Ленинградской области от 20.12.2016 № 26/141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</si>
  <si>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Соглашение б/н от 14.11.2016 О передаче администрации муниципального  района полномочия администрации МО Пчевское  сельское поселение КМР ЛО по формированию, исполнению бюджета поселения и осуществлению контроля за исполнением данного бюджета</t>
  </si>
  <si>
    <t>Соглашения  № 6 от 28.10.2016 О передаче администрации муниципального  района полномочия администрации МО Пчевское сельское поселение КМР ЛО по осуществлению внешнего муниципального финансового контроля</t>
  </si>
  <si>
    <t>5.5.2.1.5. создание условий для обеспечения жителей сельского поселения услугами связи, общественного питания, торговли и бытового обслуживания</t>
  </si>
  <si>
    <t>5806</t>
  </si>
  <si>
    <t xml:space="preserve">Приложение 19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22, 28 пункта 1 статьи 14 Федерального закона от 06.10.2003 № 131-ФЗ «Об общих принципах организации местного самоуправления в Российской Федерации» к решению совета депутатов
муниципального образования
Пчевское сельское поселение
Киришского муниципального района Ленинградской области
от 25.12.2015 г. №17/94  "О бюджете муниципального образования
Пчевское сельское поселение 
Киришского муниципального района Ленинградской области на 2016 год и на плановый период 2017 и 2018 годов"
</t>
  </si>
  <si>
    <t>Соглашение б/н  от 15.11.2016 О передаче администрации муниципального  района полномочия администрации МО Пчевское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t>
  </si>
  <si>
    <t>5.5.2.1.11.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</si>
  <si>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5812</t>
  </si>
  <si>
    <t>Соглашение б/н от 15.11.2016 О передаче администрации муниципального  района полномочия администрации МО Пчевское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t>
  </si>
  <si>
    <t>5.5.2.1.20. участие в предупреждении и ликвидации последствий чрезвычайных ситуаций в границах сельского поселения</t>
  </si>
  <si>
    <t>5821</t>
  </si>
  <si>
    <t xml:space="preserve">03    09
</t>
  </si>
  <si>
    <t>Соглашение б/н от 15.11.2016 О передаче администрации муниципального  района полномочия администрации МО Пчевское сельское поселение КМР ЛО по исполнению полномочий по участию в предупреждении и ликвидации последствий ЧС</t>
  </si>
  <si>
    <t>5.5.2.1.21.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</si>
  <si>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5822</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</si>
  <si>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</si>
  <si>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</si>
  <si>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Федеральный закон от 29.12.1994 № 78-ФЗ "О библиотечном деле"</t>
  </si>
  <si>
    <t>02.01.1995 - не установ</t>
  </si>
  <si>
    <t>Соглашение б/н  от 15.11.2016 О передаче администрации муниципального  района полномочия администрации МО Пчевское  сельское поселение КМР ЛО по осуществлению полномочий по оганизации библиотечного обслуживания населения</t>
  </si>
  <si>
    <t xml:space="preserve"> 5.5.2.1.26.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</si>
  <si>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01   13</t>
  </si>
  <si>
    <t>Соглашение № 29 от 15.11.2016 О передаче администрации муниципального  района полномочия администрации МО Пчевское сельское поселение КМР ЛО по осуществлению муниципального земельного контроля</t>
  </si>
  <si>
    <t>5.5.2.1.27. организация ритуальных услуг и содержание мест захоронения</t>
  </si>
  <si>
    <t>5828</t>
  </si>
  <si>
    <t xml:space="preserve">05    05
</t>
  </si>
  <si>
    <t>Соглашение № 29 от 15.11.2016 О передаче администрации муниципального  района полномочия администрации МО Пчевское сельское поселение КМР ЛО по организации ритуальных услуг</t>
  </si>
  <si>
    <t>5.5.2.1.40. владение, пользование и распоряжение имуществом, находящимся в муниципальной собственности сельского поселения</t>
  </si>
  <si>
    <t>5841</t>
  </si>
  <si>
    <t xml:space="preserve">01    04
04    12
</t>
  </si>
  <si>
    <t>01.01.2016-31.12.2018</t>
  </si>
</sst>
</file>

<file path=xl/styles.xml><?xml version="1.0" encoding="utf-8"?>
<styleSheet xmlns="http://schemas.openxmlformats.org/spreadsheetml/2006/main">
  <numFmts count="3">
    <numFmt numFmtId="43" formatCode="_-* #,##0.00\ _₽_-;\-* #,##0.00\ _₽_-;_-* &quot;-&quot;??\ _₽_-;_-@_-"/>
    <numFmt numFmtId="165" formatCode="_-* #,##0.0_р_._-;\-* #,##0.0_р_._-;_-* &quot;-&quot;??_р_._-;_-@_-"/>
    <numFmt numFmtId="166" formatCode="0.0"/>
  </numFmts>
  <fonts count="13">
    <font>
      <sz val="11"/>
      <color theme="1"/>
      <name val="Calibri"/>
      <family val="2"/>
      <charset val="204"/>
      <scheme val="minor"/>
    </font>
    <font>
      <sz val="11"/>
      <color theme="1"/>
      <name val="Calibri"/>
      <family val="2"/>
      <charset val="204"/>
      <scheme val="minor"/>
    </font>
    <font>
      <sz val="11"/>
      <color rgb="FF000000"/>
      <name val="Calibri"/>
      <family val="2"/>
      <scheme val="minor"/>
    </font>
    <font>
      <b/>
      <sz val="11"/>
      <name val="Arial"/>
      <family val="2"/>
      <charset val="204"/>
    </font>
    <font>
      <b/>
      <sz val="11"/>
      <name val="Calibri"/>
      <family val="2"/>
      <charset val="204"/>
    </font>
    <font>
      <sz val="11"/>
      <name val="Calibri"/>
      <family val="2"/>
      <charset val="204"/>
    </font>
    <font>
      <sz val="9"/>
      <name val="Arial"/>
      <family val="2"/>
      <charset val="204"/>
    </font>
    <font>
      <b/>
      <sz val="9"/>
      <name val="Arial"/>
      <family val="2"/>
      <charset val="204"/>
    </font>
    <font>
      <sz val="10"/>
      <name val="Arial"/>
      <family val="2"/>
      <charset val="204"/>
    </font>
    <font>
      <sz val="9"/>
      <name val="Arial Narrow"/>
      <family val="2"/>
      <charset val="204"/>
    </font>
    <font>
      <sz val="8"/>
      <name val="Arial Narrow"/>
      <family val="2"/>
      <charset val="204"/>
    </font>
    <font>
      <sz val="8"/>
      <name val="Arial"/>
      <family val="2"/>
      <charset val="204"/>
    </font>
    <font>
      <b/>
      <sz val="9"/>
      <name val="Arial Narrow"/>
      <family val="2"/>
      <charset val="204"/>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top style="thin">
        <color rgb="FF000000"/>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195">
    <xf numFmtId="0" fontId="0" fillId="0" borderId="0" xfId="0"/>
    <xf numFmtId="0" fontId="3" fillId="0" borderId="0" xfId="2" applyNumberFormat="1" applyFont="1" applyFill="1" applyBorder="1" applyAlignment="1">
      <alignment horizontal="center" vertical="top" wrapText="1" readingOrder="1"/>
    </xf>
    <xf numFmtId="0" fontId="4" fillId="0" borderId="0" xfId="0" applyFont="1" applyFill="1" applyBorder="1"/>
    <xf numFmtId="0" fontId="5" fillId="0" borderId="0" xfId="0" applyFont="1" applyFill="1" applyBorder="1"/>
    <xf numFmtId="0" fontId="6" fillId="0" borderId="0" xfId="2" applyNumberFormat="1" applyFont="1" applyFill="1" applyBorder="1" applyAlignment="1">
      <alignment vertical="top" wrapText="1" readingOrder="1"/>
    </xf>
    <xf numFmtId="0" fontId="5" fillId="0" borderId="0" xfId="0" applyFont="1" applyFill="1" applyBorder="1"/>
    <xf numFmtId="0" fontId="7" fillId="0" borderId="0" xfId="2" applyNumberFormat="1" applyFont="1" applyFill="1" applyBorder="1" applyAlignment="1">
      <alignment horizontal="left" vertical="top" wrapText="1" readingOrder="1"/>
    </xf>
    <xf numFmtId="0" fontId="8" fillId="0" borderId="0" xfId="2" applyNumberFormat="1" applyFont="1" applyFill="1" applyBorder="1" applyAlignment="1">
      <alignment vertical="top" wrapText="1" readingOrder="1"/>
    </xf>
    <xf numFmtId="0" fontId="9" fillId="0" borderId="1" xfId="2" applyNumberFormat="1" applyFont="1" applyFill="1" applyBorder="1" applyAlignment="1">
      <alignment horizontal="center" vertical="top" wrapText="1" readingOrder="1"/>
    </xf>
    <xf numFmtId="0" fontId="9" fillId="0" borderId="1" xfId="2" applyNumberFormat="1" applyFont="1" applyFill="1" applyBorder="1" applyAlignment="1">
      <alignment horizontal="center" vertical="top" wrapText="1" readingOrder="1"/>
    </xf>
    <xf numFmtId="0" fontId="5" fillId="0" borderId="2" xfId="2" applyNumberFormat="1" applyFont="1" applyFill="1" applyBorder="1" applyAlignment="1">
      <alignment vertical="top" wrapText="1"/>
    </xf>
    <xf numFmtId="0" fontId="9" fillId="0" borderId="3" xfId="2" applyNumberFormat="1" applyFont="1" applyFill="1" applyBorder="1" applyAlignment="1">
      <alignment horizontal="center" vertical="top" wrapText="1" readingOrder="1"/>
    </xf>
    <xf numFmtId="0" fontId="5" fillId="0" borderId="4" xfId="2" applyNumberFormat="1" applyFont="1" applyFill="1" applyBorder="1" applyAlignment="1">
      <alignment vertical="top" wrapText="1"/>
    </xf>
    <xf numFmtId="0" fontId="5" fillId="0" borderId="5" xfId="2" applyNumberFormat="1" applyFont="1" applyFill="1" applyBorder="1" applyAlignment="1">
      <alignment horizontal="center" vertical="center" wrapText="1"/>
    </xf>
    <xf numFmtId="0" fontId="5" fillId="0" borderId="6" xfId="2" applyNumberFormat="1" applyFont="1" applyFill="1" applyBorder="1" applyAlignment="1">
      <alignment horizontal="center" vertical="center" wrapText="1"/>
    </xf>
    <xf numFmtId="0" fontId="5" fillId="0" borderId="7" xfId="2" applyNumberFormat="1" applyFont="1" applyFill="1" applyBorder="1" applyAlignment="1">
      <alignment horizontal="center" vertical="center" wrapText="1"/>
    </xf>
    <xf numFmtId="0" fontId="9" fillId="0" borderId="8" xfId="2" applyNumberFormat="1" applyFont="1" applyFill="1" applyBorder="1" applyAlignment="1">
      <alignment horizontal="center" vertical="top" wrapText="1" readingOrder="1"/>
    </xf>
    <xf numFmtId="0" fontId="5" fillId="0" borderId="9" xfId="2" applyNumberFormat="1" applyFont="1" applyFill="1" applyBorder="1" applyAlignment="1">
      <alignment vertical="top" wrapText="1"/>
    </xf>
    <xf numFmtId="0" fontId="9" fillId="0" borderId="10" xfId="2" applyNumberFormat="1" applyFont="1" applyFill="1" applyBorder="1" applyAlignment="1">
      <alignment horizontal="center" vertical="top" wrapText="1" readingOrder="1"/>
    </xf>
    <xf numFmtId="0" fontId="9" fillId="0" borderId="10" xfId="2" applyNumberFormat="1" applyFont="1" applyFill="1" applyBorder="1" applyAlignment="1">
      <alignment horizontal="center" vertical="top" wrapText="1" readingOrder="1"/>
    </xf>
    <xf numFmtId="0" fontId="5" fillId="0" borderId="11" xfId="2" applyNumberFormat="1" applyFont="1" applyFill="1" applyBorder="1" applyAlignment="1">
      <alignment vertical="top" wrapText="1"/>
    </xf>
    <xf numFmtId="0" fontId="5" fillId="0" borderId="8" xfId="2" applyNumberFormat="1" applyFont="1" applyFill="1" applyBorder="1" applyAlignment="1">
      <alignment vertical="top" wrapText="1"/>
    </xf>
    <xf numFmtId="0" fontId="9" fillId="0" borderId="12" xfId="2" applyNumberFormat="1" applyFont="1" applyFill="1" applyBorder="1" applyAlignment="1">
      <alignment horizontal="center" vertical="top" wrapText="1" readingOrder="1"/>
    </xf>
    <xf numFmtId="0" fontId="5" fillId="0" borderId="13" xfId="2" applyNumberFormat="1" applyFont="1" applyFill="1" applyBorder="1" applyAlignment="1">
      <alignment vertical="top" wrapText="1"/>
    </xf>
    <xf numFmtId="0" fontId="5" fillId="0" borderId="14" xfId="2" applyNumberFormat="1" applyFont="1" applyFill="1" applyBorder="1" applyAlignment="1">
      <alignment vertical="top" wrapText="1"/>
    </xf>
    <xf numFmtId="0" fontId="9" fillId="0" borderId="15" xfId="2" applyNumberFormat="1" applyFont="1" applyFill="1" applyBorder="1" applyAlignment="1">
      <alignment horizontal="center" vertical="top" wrapText="1" readingOrder="1"/>
    </xf>
    <xf numFmtId="0" fontId="9" fillId="0" borderId="12" xfId="2" applyNumberFormat="1" applyFont="1" applyFill="1" applyBorder="1" applyAlignment="1">
      <alignment horizontal="center" vertical="center" wrapText="1" readingOrder="1"/>
    </xf>
    <xf numFmtId="0" fontId="9" fillId="0" borderId="12" xfId="2" applyNumberFormat="1" applyFont="1" applyFill="1" applyBorder="1" applyAlignment="1">
      <alignment horizontal="center" vertical="center" wrapText="1" readingOrder="1"/>
    </xf>
    <xf numFmtId="0" fontId="5" fillId="0" borderId="14" xfId="2" applyNumberFormat="1" applyFont="1" applyFill="1" applyBorder="1" applyAlignment="1">
      <alignment vertical="center" wrapText="1"/>
    </xf>
    <xf numFmtId="0" fontId="9" fillId="0" borderId="3" xfId="2" applyNumberFormat="1" applyFont="1" applyFill="1" applyBorder="1" applyAlignment="1">
      <alignment horizontal="center" vertical="center" wrapText="1" readingOrder="1"/>
    </xf>
    <xf numFmtId="0" fontId="10" fillId="0" borderId="3" xfId="2" applyNumberFormat="1" applyFont="1" applyFill="1" applyBorder="1" applyAlignment="1">
      <alignment horizontal="center" vertical="center" wrapText="1" readingOrder="1"/>
    </xf>
    <xf numFmtId="0" fontId="10" fillId="0" borderId="12" xfId="2" applyNumberFormat="1" applyFont="1" applyFill="1" applyBorder="1" applyAlignment="1">
      <alignment horizontal="center" vertical="center" wrapText="1" readingOrder="1"/>
    </xf>
    <xf numFmtId="0" fontId="9" fillId="0" borderId="15" xfId="2" applyNumberFormat="1" applyFont="1" applyFill="1" applyBorder="1" applyAlignment="1">
      <alignment horizontal="center" vertical="center" wrapText="1" readingOrder="1"/>
    </xf>
    <xf numFmtId="0" fontId="5" fillId="0" borderId="0" xfId="0" applyFont="1" applyFill="1" applyBorder="1" applyAlignment="1">
      <alignment vertical="center"/>
    </xf>
    <xf numFmtId="0" fontId="11" fillId="0" borderId="3" xfId="2" applyNumberFormat="1" applyFont="1" applyFill="1" applyBorder="1" applyAlignment="1">
      <alignment horizontal="center" vertical="top" wrapText="1" readingOrder="1"/>
    </xf>
    <xf numFmtId="0" fontId="11" fillId="0" borderId="3" xfId="2" applyNumberFormat="1" applyFont="1" applyFill="1" applyBorder="1" applyAlignment="1">
      <alignment horizontal="center" vertical="top" wrapText="1" readingOrder="1"/>
    </xf>
    <xf numFmtId="0" fontId="12" fillId="0" borderId="3" xfId="2" applyNumberFormat="1" applyFont="1" applyFill="1" applyBorder="1" applyAlignment="1">
      <alignment vertical="top" wrapText="1" readingOrder="1"/>
    </xf>
    <xf numFmtId="0" fontId="9" fillId="0" borderId="3" xfId="2" applyNumberFormat="1" applyFont="1" applyFill="1" applyBorder="1" applyAlignment="1">
      <alignment vertical="top" wrapText="1" readingOrder="1"/>
    </xf>
    <xf numFmtId="0" fontId="8" fillId="0" borderId="0" xfId="2" applyNumberFormat="1" applyFont="1" applyFill="1" applyBorder="1" applyAlignment="1">
      <alignment vertical="top" wrapText="1" readingOrder="1"/>
    </xf>
    <xf numFmtId="0" fontId="9" fillId="0" borderId="14" xfId="2" applyNumberFormat="1" applyFont="1" applyFill="1" applyBorder="1" applyAlignment="1">
      <alignment horizontal="center" vertical="top" wrapText="1" readingOrder="1"/>
    </xf>
    <xf numFmtId="165" fontId="9" fillId="0" borderId="3" xfId="1" applyNumberFormat="1" applyFont="1" applyFill="1" applyBorder="1" applyAlignment="1">
      <alignment vertical="top" wrapText="1" readingOrder="1"/>
    </xf>
    <xf numFmtId="0" fontId="5" fillId="0" borderId="10" xfId="2" applyNumberFormat="1" applyFont="1" applyFill="1" applyBorder="1" applyAlignment="1">
      <alignment vertical="top" wrapText="1"/>
    </xf>
    <xf numFmtId="0" fontId="5" fillId="0" borderId="16" xfId="2" applyNumberFormat="1" applyFont="1" applyFill="1" applyBorder="1" applyAlignment="1">
      <alignment vertical="top" wrapText="1"/>
    </xf>
    <xf numFmtId="0" fontId="5" fillId="0" borderId="11" xfId="2" applyNumberFormat="1" applyFont="1" applyFill="1" applyBorder="1" applyAlignment="1">
      <alignment vertical="top" wrapText="1"/>
    </xf>
    <xf numFmtId="165" fontId="5" fillId="0" borderId="10" xfId="1" applyNumberFormat="1" applyFont="1" applyFill="1" applyBorder="1" applyAlignment="1">
      <alignment vertical="top" wrapText="1"/>
    </xf>
    <xf numFmtId="0" fontId="5" fillId="0" borderId="12" xfId="2" applyNumberFormat="1" applyFont="1" applyFill="1" applyBorder="1" applyAlignment="1">
      <alignment vertical="top" wrapText="1"/>
    </xf>
    <xf numFmtId="0" fontId="5" fillId="0" borderId="17" xfId="2" applyNumberFormat="1" applyFont="1" applyFill="1" applyBorder="1" applyAlignment="1">
      <alignment vertical="top" wrapText="1"/>
    </xf>
    <xf numFmtId="0" fontId="5" fillId="0" borderId="13" xfId="2" applyNumberFormat="1" applyFont="1" applyFill="1" applyBorder="1" applyAlignment="1">
      <alignment vertical="top" wrapText="1"/>
    </xf>
    <xf numFmtId="0" fontId="5" fillId="0" borderId="14" xfId="2" applyNumberFormat="1" applyFont="1" applyFill="1" applyBorder="1" applyAlignment="1">
      <alignment vertical="top" wrapText="1"/>
    </xf>
    <xf numFmtId="165" fontId="5" fillId="0" borderId="12" xfId="1" applyNumberFormat="1" applyFont="1" applyFill="1" applyBorder="1" applyAlignment="1">
      <alignment vertical="top" wrapText="1"/>
    </xf>
    <xf numFmtId="0" fontId="9" fillId="0" borderId="3" xfId="2" applyNumberFormat="1" applyFont="1" applyFill="1" applyBorder="1" applyAlignment="1">
      <alignment vertical="top" wrapText="1" readingOrder="1"/>
    </xf>
    <xf numFmtId="0" fontId="8" fillId="0" borderId="3" xfId="2" applyNumberFormat="1" applyFont="1" applyFill="1" applyBorder="1" applyAlignment="1">
      <alignment vertical="top" wrapText="1" readingOrder="1"/>
    </xf>
    <xf numFmtId="0" fontId="5" fillId="0" borderId="18" xfId="2" applyNumberFormat="1" applyFont="1" applyFill="1" applyBorder="1" applyAlignment="1">
      <alignment vertical="top" wrapText="1"/>
    </xf>
    <xf numFmtId="165" fontId="9" fillId="0" borderId="3" xfId="1" applyNumberFormat="1" applyFont="1" applyFill="1" applyBorder="1" applyAlignment="1">
      <alignment vertical="top" wrapText="1" readingOrder="1"/>
    </xf>
    <xf numFmtId="0" fontId="9" fillId="0" borderId="14" xfId="2" applyNumberFormat="1" applyFont="1" applyFill="1" applyBorder="1" applyAlignment="1">
      <alignment horizontal="left" vertical="top" wrapText="1" readingOrder="1"/>
    </xf>
    <xf numFmtId="0" fontId="9" fillId="0" borderId="12" xfId="2" applyNumberFormat="1" applyFont="1" applyFill="1" applyBorder="1" applyAlignment="1">
      <alignment horizontal="left" vertical="top" wrapText="1" readingOrder="1"/>
    </xf>
    <xf numFmtId="0" fontId="9" fillId="0" borderId="19" xfId="2" applyNumberFormat="1" applyFont="1" applyFill="1" applyBorder="1" applyAlignment="1">
      <alignment vertical="top" wrapText="1" readingOrder="1"/>
    </xf>
    <xf numFmtId="0" fontId="9" fillId="0" borderId="20" xfId="0" applyFont="1" applyFill="1" applyBorder="1" applyAlignment="1">
      <alignment vertical="top"/>
    </xf>
    <xf numFmtId="0" fontId="9" fillId="0" borderId="20" xfId="2" applyNumberFormat="1" applyFont="1" applyFill="1" applyBorder="1" applyAlignment="1">
      <alignment vertical="top" wrapText="1"/>
    </xf>
    <xf numFmtId="166" fontId="9" fillId="0" borderId="3" xfId="1" applyNumberFormat="1" applyFont="1" applyFill="1" applyBorder="1" applyAlignment="1">
      <alignment vertical="top" wrapText="1" readingOrder="1"/>
    </xf>
    <xf numFmtId="166" fontId="5" fillId="0" borderId="10" xfId="1" applyNumberFormat="1" applyFont="1" applyFill="1" applyBorder="1" applyAlignment="1">
      <alignment vertical="top" wrapText="1"/>
    </xf>
    <xf numFmtId="166" fontId="5" fillId="0" borderId="12" xfId="1" applyNumberFormat="1" applyFont="1" applyFill="1" applyBorder="1" applyAlignment="1">
      <alignment vertical="top" wrapText="1"/>
    </xf>
    <xf numFmtId="0" fontId="9" fillId="0" borderId="14" xfId="2" applyNumberFormat="1" applyFont="1" applyFill="1" applyBorder="1" applyAlignment="1">
      <alignment horizontal="left" vertical="top" wrapText="1" readingOrder="1"/>
    </xf>
    <xf numFmtId="0" fontId="9" fillId="0" borderId="12" xfId="2" applyNumberFormat="1" applyFont="1" applyFill="1" applyBorder="1" applyAlignment="1">
      <alignment horizontal="right" vertical="top" wrapText="1" readingOrder="1"/>
    </xf>
    <xf numFmtId="0" fontId="9" fillId="0" borderId="14" xfId="2" applyNumberFormat="1" applyFont="1" applyFill="1" applyBorder="1" applyAlignment="1">
      <alignment horizontal="center" vertical="top" wrapText="1" readingOrder="1"/>
    </xf>
    <xf numFmtId="49" fontId="9" fillId="0" borderId="20" xfId="0" applyNumberFormat="1" applyFont="1" applyFill="1" applyBorder="1" applyAlignment="1" applyProtection="1">
      <alignment horizontal="left" vertical="top" wrapText="1"/>
      <protection locked="0"/>
    </xf>
    <xf numFmtId="0" fontId="9" fillId="0" borderId="12" xfId="2" applyNumberFormat="1" applyFont="1" applyFill="1" applyBorder="1" applyAlignment="1">
      <alignment horizontal="right" vertical="top" wrapText="1" readingOrder="1"/>
    </xf>
    <xf numFmtId="0" fontId="9" fillId="0" borderId="12" xfId="2" applyNumberFormat="1" applyFont="1" applyFill="1" applyBorder="1" applyAlignment="1">
      <alignment horizontal="left" vertical="top" wrapText="1" readingOrder="1"/>
    </xf>
    <xf numFmtId="0" fontId="8" fillId="0" borderId="21" xfId="2" applyNumberFormat="1" applyFont="1" applyFill="1" applyBorder="1" applyAlignment="1">
      <alignment vertical="top" wrapText="1" readingOrder="1"/>
    </xf>
    <xf numFmtId="0" fontId="5" fillId="0" borderId="22" xfId="0" applyFont="1" applyFill="1" applyBorder="1"/>
    <xf numFmtId="0" fontId="5" fillId="0" borderId="23" xfId="2" applyNumberFormat="1" applyFont="1" applyFill="1" applyBorder="1" applyAlignment="1">
      <alignment vertical="top" wrapText="1"/>
    </xf>
    <xf numFmtId="49" fontId="9" fillId="2" borderId="20" xfId="0" applyNumberFormat="1" applyFont="1" applyFill="1" applyBorder="1" applyAlignment="1" applyProtection="1">
      <alignment horizontal="left" vertical="top" wrapText="1"/>
      <protection locked="0"/>
    </xf>
    <xf numFmtId="0" fontId="9" fillId="0" borderId="20" xfId="0" applyFont="1" applyFill="1" applyBorder="1" applyAlignment="1">
      <alignment vertical="center" wrapText="1"/>
    </xf>
    <xf numFmtId="0" fontId="5" fillId="0" borderId="0" xfId="2" applyNumberFormat="1" applyFont="1" applyFill="1" applyBorder="1" applyAlignment="1">
      <alignment vertical="top" wrapText="1"/>
    </xf>
    <xf numFmtId="0" fontId="9" fillId="0" borderId="3" xfId="2" applyNumberFormat="1" applyFont="1" applyFill="1" applyBorder="1" applyAlignment="1">
      <alignment horizontal="left" vertical="top" wrapText="1" readingOrder="1"/>
    </xf>
    <xf numFmtId="0" fontId="9" fillId="0" borderId="8" xfId="2" applyNumberFormat="1" applyFont="1" applyFill="1" applyBorder="1" applyAlignment="1">
      <alignment horizontal="left" vertical="top" wrapText="1" readingOrder="1"/>
    </xf>
    <xf numFmtId="0" fontId="9" fillId="0" borderId="24" xfId="0" applyFont="1" applyBorder="1" applyAlignment="1">
      <alignment vertical="top" wrapText="1"/>
    </xf>
    <xf numFmtId="0" fontId="9" fillId="0" borderId="24" xfId="0" applyFont="1" applyBorder="1" applyAlignment="1">
      <alignment vertical="top"/>
    </xf>
    <xf numFmtId="0" fontId="9" fillId="0" borderId="20" xfId="2" applyNumberFormat="1" applyFont="1" applyFill="1" applyBorder="1" applyAlignment="1">
      <alignment horizontal="left" vertical="top" wrapText="1" readingOrder="1"/>
    </xf>
    <xf numFmtId="0" fontId="9" fillId="0" borderId="20" xfId="0" applyNumberFormat="1"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0" fontId="9" fillId="0" borderId="20" xfId="2" applyNumberFormat="1" applyFont="1" applyFill="1" applyBorder="1" applyAlignment="1">
      <alignment horizontal="center" vertical="top" wrapText="1" readingOrder="1"/>
    </xf>
    <xf numFmtId="0" fontId="5" fillId="0" borderId="20" xfId="2" applyNumberFormat="1" applyFont="1" applyFill="1" applyBorder="1" applyAlignment="1">
      <alignment vertical="top" wrapText="1"/>
    </xf>
    <xf numFmtId="165" fontId="9" fillId="0" borderId="8" xfId="1" applyNumberFormat="1" applyFont="1" applyFill="1" applyBorder="1" applyAlignment="1">
      <alignment vertical="top" wrapText="1" readingOrder="1"/>
    </xf>
    <xf numFmtId="165" fontId="5" fillId="0" borderId="14" xfId="1" applyNumberFormat="1" applyFont="1" applyFill="1" applyBorder="1" applyAlignment="1">
      <alignment vertical="top" wrapText="1"/>
    </xf>
    <xf numFmtId="0" fontId="9" fillId="0" borderId="20" xfId="2" applyNumberFormat="1" applyFont="1" applyFill="1" applyBorder="1" applyAlignment="1">
      <alignment vertical="top" wrapText="1" readingOrder="1"/>
    </xf>
    <xf numFmtId="14" fontId="9" fillId="0" borderId="20" xfId="2" applyNumberFormat="1" applyFont="1" applyFill="1" applyBorder="1" applyAlignment="1">
      <alignment vertical="top" wrapText="1"/>
    </xf>
    <xf numFmtId="49" fontId="9" fillId="0" borderId="20" xfId="0" applyNumberFormat="1" applyFont="1" applyFill="1" applyBorder="1" applyAlignment="1" applyProtection="1">
      <alignment horizontal="left" vertical="center" wrapText="1"/>
      <protection locked="0"/>
    </xf>
    <xf numFmtId="0" fontId="5" fillId="0" borderId="0" xfId="2" applyNumberFormat="1" applyFont="1" applyFill="1" applyBorder="1" applyAlignment="1">
      <alignment vertical="top" wrapText="1"/>
    </xf>
    <xf numFmtId="0" fontId="9" fillId="0" borderId="20" xfId="2" applyNumberFormat="1" applyFont="1" applyFill="1" applyBorder="1" applyAlignment="1">
      <alignment vertical="top" wrapText="1" readingOrder="1"/>
    </xf>
    <xf numFmtId="0" fontId="9" fillId="0" borderId="25" xfId="2" applyNumberFormat="1" applyFont="1" applyFill="1" applyBorder="1" applyAlignment="1">
      <alignment vertical="top" wrapText="1" readingOrder="1"/>
    </xf>
    <xf numFmtId="0" fontId="9" fillId="0" borderId="25" xfId="0" applyFont="1" applyFill="1" applyBorder="1" applyAlignment="1">
      <alignment vertical="top"/>
    </xf>
    <xf numFmtId="14" fontId="9" fillId="0" borderId="25" xfId="2" applyNumberFormat="1" applyFont="1" applyFill="1" applyBorder="1" applyAlignment="1">
      <alignment vertical="top" wrapText="1"/>
    </xf>
    <xf numFmtId="49" fontId="9" fillId="0" borderId="7" xfId="0" applyNumberFormat="1" applyFont="1" applyFill="1" applyBorder="1" applyAlignment="1" applyProtection="1">
      <alignment horizontal="left" vertical="top" wrapText="1"/>
      <protection locked="0"/>
    </xf>
    <xf numFmtId="0" fontId="5" fillId="0" borderId="20" xfId="2" applyNumberFormat="1" applyFont="1" applyFill="1" applyBorder="1" applyAlignment="1">
      <alignment vertical="top" wrapText="1"/>
    </xf>
    <xf numFmtId="0" fontId="9" fillId="0" borderId="20" xfId="0" applyFont="1" applyFill="1" applyBorder="1" applyAlignment="1">
      <alignment vertical="top" wrapText="1"/>
    </xf>
    <xf numFmtId="0" fontId="9" fillId="0" borderId="12" xfId="2" applyNumberFormat="1" applyFont="1" applyFill="1" applyBorder="1" applyAlignment="1">
      <alignment vertical="top" wrapText="1" readingOrder="1"/>
    </xf>
    <xf numFmtId="0" fontId="9" fillId="0" borderId="24" xfId="2" applyNumberFormat="1" applyFont="1" applyFill="1" applyBorder="1" applyAlignment="1">
      <alignment vertical="top" wrapText="1" readingOrder="1"/>
    </xf>
    <xf numFmtId="49" fontId="9" fillId="0" borderId="24" xfId="0" applyNumberFormat="1" applyFont="1" applyFill="1" applyBorder="1" applyAlignment="1" applyProtection="1">
      <alignment horizontal="left" vertical="top" wrapText="1"/>
      <protection locked="0"/>
    </xf>
    <xf numFmtId="0" fontId="9" fillId="0" borderId="8" xfId="2" applyNumberFormat="1" applyFont="1" applyFill="1" applyBorder="1" applyAlignment="1">
      <alignment horizontal="left" vertical="top" wrapText="1" readingOrder="1"/>
    </xf>
    <xf numFmtId="0" fontId="9" fillId="0" borderId="3" xfId="2" applyNumberFormat="1" applyFont="1" applyFill="1" applyBorder="1" applyAlignment="1">
      <alignment horizontal="left" vertical="top" wrapText="1" readingOrder="1"/>
    </xf>
    <xf numFmtId="0" fontId="9" fillId="0" borderId="26" xfId="2" applyNumberFormat="1" applyFont="1" applyFill="1" applyBorder="1" applyAlignment="1">
      <alignment vertical="top" wrapText="1"/>
    </xf>
    <xf numFmtId="49" fontId="9" fillId="2" borderId="26" xfId="0" applyNumberFormat="1" applyFont="1" applyFill="1" applyBorder="1" applyAlignment="1" applyProtection="1">
      <alignment horizontal="left" vertical="top" wrapText="1"/>
      <protection locked="0"/>
    </xf>
    <xf numFmtId="0" fontId="5" fillId="0" borderId="27" xfId="2" applyNumberFormat="1" applyFont="1" applyFill="1" applyBorder="1" applyAlignment="1">
      <alignment vertical="top" wrapText="1"/>
    </xf>
    <xf numFmtId="0" fontId="5" fillId="0" borderId="28" xfId="2" applyNumberFormat="1" applyFont="1" applyFill="1" applyBorder="1" applyAlignment="1">
      <alignment vertical="top" wrapText="1"/>
    </xf>
    <xf numFmtId="0" fontId="5" fillId="0" borderId="29" xfId="2" applyNumberFormat="1" applyFont="1" applyFill="1" applyBorder="1" applyAlignment="1">
      <alignment vertical="top" wrapText="1"/>
    </xf>
    <xf numFmtId="0" fontId="5" fillId="0" borderId="30" xfId="2" applyNumberFormat="1" applyFont="1" applyFill="1" applyBorder="1" applyAlignment="1">
      <alignment vertical="top" wrapText="1"/>
    </xf>
    <xf numFmtId="0" fontId="5" fillId="0" borderId="30" xfId="0" applyFont="1" applyFill="1" applyBorder="1"/>
    <xf numFmtId="0" fontId="5" fillId="0" borderId="29" xfId="2" applyNumberFormat="1" applyFont="1" applyFill="1" applyBorder="1" applyAlignment="1">
      <alignment vertical="top" wrapText="1"/>
    </xf>
    <xf numFmtId="0" fontId="5" fillId="0" borderId="30" xfId="0" applyFont="1" applyFill="1" applyBorder="1"/>
    <xf numFmtId="165" fontId="5" fillId="0" borderId="27" xfId="1" applyNumberFormat="1" applyFont="1" applyFill="1" applyBorder="1" applyAlignment="1">
      <alignment vertical="top" wrapText="1"/>
    </xf>
    <xf numFmtId="0" fontId="9" fillId="0" borderId="10" xfId="2" applyNumberFormat="1" applyFont="1" applyFill="1" applyBorder="1" applyAlignment="1">
      <alignment vertical="top" wrapText="1" readingOrder="1"/>
    </xf>
    <xf numFmtId="166" fontId="9" fillId="0" borderId="12" xfId="1" applyNumberFormat="1" applyFont="1" applyFill="1" applyBorder="1" applyAlignment="1">
      <alignment vertical="top" wrapText="1" readingOrder="1"/>
    </xf>
    <xf numFmtId="165" fontId="9" fillId="0" borderId="12" xfId="1" applyNumberFormat="1" applyFont="1" applyFill="1" applyBorder="1" applyAlignment="1">
      <alignment vertical="top" wrapText="1" readingOrder="1"/>
    </xf>
    <xf numFmtId="0" fontId="5" fillId="0" borderId="12" xfId="2" applyNumberFormat="1" applyFont="1" applyFill="1" applyBorder="1" applyAlignment="1">
      <alignment vertical="top" wrapText="1" readingOrder="1"/>
    </xf>
    <xf numFmtId="0" fontId="5" fillId="0" borderId="12" xfId="2" applyNumberFormat="1" applyFont="1" applyFill="1" applyBorder="1" applyAlignment="1">
      <alignment vertical="top" wrapText="1"/>
    </xf>
    <xf numFmtId="0" fontId="9" fillId="0" borderId="19" xfId="2" applyNumberFormat="1" applyFont="1" applyFill="1" applyBorder="1" applyAlignment="1">
      <alignment horizontal="left" vertical="top" wrapText="1" readingOrder="1"/>
    </xf>
    <xf numFmtId="0" fontId="5" fillId="0" borderId="2" xfId="2" applyNumberFormat="1" applyFont="1" applyFill="1" applyBorder="1" applyAlignment="1">
      <alignment horizontal="left" vertical="top" wrapText="1"/>
    </xf>
    <xf numFmtId="0" fontId="9" fillId="0" borderId="20" xfId="2" applyNumberFormat="1" applyFont="1" applyFill="1" applyBorder="1" applyAlignment="1">
      <alignment horizontal="left" vertical="top" wrapText="1" readingOrder="1"/>
    </xf>
    <xf numFmtId="0" fontId="9" fillId="0" borderId="25" xfId="2" applyNumberFormat="1" applyFont="1" applyFill="1" applyBorder="1" applyAlignment="1">
      <alignment vertical="top" wrapText="1"/>
    </xf>
    <xf numFmtId="1" fontId="9" fillId="0" borderId="3" xfId="1" applyNumberFormat="1" applyFont="1" applyFill="1" applyBorder="1" applyAlignment="1">
      <alignment vertical="top" wrapText="1" readingOrder="1"/>
    </xf>
    <xf numFmtId="0" fontId="5" fillId="0" borderId="16" xfId="2" applyNumberFormat="1" applyFont="1" applyFill="1" applyBorder="1" applyAlignment="1">
      <alignment horizontal="left" vertical="top" wrapText="1"/>
    </xf>
    <xf numFmtId="0" fontId="5" fillId="0" borderId="11" xfId="2" applyNumberFormat="1" applyFont="1" applyFill="1" applyBorder="1" applyAlignment="1">
      <alignment horizontal="left" vertical="top" wrapText="1"/>
    </xf>
    <xf numFmtId="0" fontId="9" fillId="0" borderId="24" xfId="0" applyFont="1" applyFill="1" applyBorder="1" applyAlignment="1">
      <alignment vertical="top"/>
    </xf>
    <xf numFmtId="0" fontId="9" fillId="0" borderId="24" xfId="2" applyNumberFormat="1" applyFont="1" applyFill="1" applyBorder="1" applyAlignment="1">
      <alignment vertical="top" wrapText="1"/>
    </xf>
    <xf numFmtId="1" fontId="5" fillId="0" borderId="10" xfId="1" applyNumberFormat="1" applyFont="1" applyFill="1" applyBorder="1" applyAlignment="1">
      <alignment vertical="top" wrapText="1"/>
    </xf>
    <xf numFmtId="0" fontId="5" fillId="0" borderId="17" xfId="2" applyNumberFormat="1" applyFont="1" applyFill="1" applyBorder="1" applyAlignment="1">
      <alignment horizontal="left" vertical="top" wrapText="1"/>
    </xf>
    <xf numFmtId="0" fontId="5" fillId="0" borderId="14" xfId="2" applyNumberFormat="1" applyFont="1" applyFill="1" applyBorder="1" applyAlignment="1">
      <alignment horizontal="left" vertical="top" wrapText="1"/>
    </xf>
    <xf numFmtId="1" fontId="5" fillId="0" borderId="12" xfId="1" applyNumberFormat="1" applyFont="1" applyFill="1" applyBorder="1" applyAlignment="1">
      <alignment vertical="top" wrapText="1"/>
    </xf>
    <xf numFmtId="0" fontId="5" fillId="0" borderId="2" xfId="2" applyNumberFormat="1" applyFont="1" applyFill="1" applyBorder="1" applyAlignment="1">
      <alignment horizontal="left" vertical="top" wrapText="1" readingOrder="1"/>
    </xf>
    <xf numFmtId="49" fontId="9" fillId="0" borderId="31" xfId="0" applyNumberFormat="1" applyFont="1" applyFill="1" applyBorder="1" applyAlignment="1" applyProtection="1">
      <alignment horizontal="left" vertical="top" wrapText="1"/>
      <protection locked="0"/>
    </xf>
    <xf numFmtId="49" fontId="9" fillId="0" borderId="32" xfId="0" applyNumberFormat="1" applyFont="1" applyFill="1" applyBorder="1" applyAlignment="1" applyProtection="1">
      <alignment horizontal="left" vertical="top" wrapText="1"/>
      <protection locked="0"/>
    </xf>
    <xf numFmtId="0" fontId="5" fillId="0" borderId="16" xfId="2" applyNumberFormat="1" applyFont="1" applyFill="1" applyBorder="1" applyAlignment="1">
      <alignment horizontal="left" vertical="top" wrapText="1" readingOrder="1"/>
    </xf>
    <xf numFmtId="0" fontId="5" fillId="0" borderId="11" xfId="2" applyNumberFormat="1" applyFont="1" applyFill="1" applyBorder="1" applyAlignment="1">
      <alignment horizontal="left" vertical="top" wrapText="1" readingOrder="1"/>
    </xf>
    <xf numFmtId="49" fontId="9" fillId="0" borderId="33" xfId="0" applyNumberFormat="1" applyFont="1" applyFill="1" applyBorder="1" applyAlignment="1" applyProtection="1">
      <alignment horizontal="left" vertical="top" wrapText="1"/>
      <protection locked="0"/>
    </xf>
    <xf numFmtId="49" fontId="9" fillId="0" borderId="24" xfId="0" applyNumberFormat="1" applyFont="1" applyFill="1" applyBorder="1" applyAlignment="1" applyProtection="1">
      <alignment horizontal="left" vertical="top" wrapText="1"/>
      <protection locked="0"/>
    </xf>
    <xf numFmtId="0" fontId="5" fillId="0" borderId="17" xfId="2" applyNumberFormat="1" applyFont="1" applyFill="1" applyBorder="1" applyAlignment="1">
      <alignment horizontal="left" vertical="top" wrapText="1" readingOrder="1"/>
    </xf>
    <xf numFmtId="0" fontId="5" fillId="0" borderId="14" xfId="2" applyNumberFormat="1" applyFont="1" applyFill="1" applyBorder="1" applyAlignment="1">
      <alignment horizontal="left" vertical="top" wrapText="1" readingOrder="1"/>
    </xf>
    <xf numFmtId="0" fontId="5" fillId="0" borderId="30" xfId="2" applyNumberFormat="1" applyFont="1" applyFill="1" applyBorder="1" applyAlignment="1">
      <alignment vertical="top" wrapText="1"/>
    </xf>
    <xf numFmtId="0" fontId="9" fillId="0" borderId="20" xfId="0" applyFont="1" applyFill="1" applyBorder="1" applyAlignment="1">
      <alignment horizontal="left" wrapText="1"/>
    </xf>
    <xf numFmtId="165" fontId="5" fillId="0" borderId="10" xfId="1" applyNumberFormat="1" applyFont="1" applyFill="1" applyBorder="1" applyAlignment="1">
      <alignment vertical="top" wrapText="1"/>
    </xf>
    <xf numFmtId="165" fontId="5" fillId="0" borderId="12" xfId="1" applyNumberFormat="1" applyFont="1" applyFill="1" applyBorder="1" applyAlignment="1">
      <alignment vertical="top" wrapText="1"/>
    </xf>
    <xf numFmtId="0" fontId="9" fillId="0" borderId="25" xfId="0" applyFont="1" applyBorder="1" applyAlignment="1">
      <alignment vertical="top" wrapText="1"/>
    </xf>
    <xf numFmtId="0" fontId="9" fillId="0" borderId="25" xfId="0" applyFont="1" applyBorder="1" applyAlignment="1">
      <alignment vertical="top"/>
    </xf>
    <xf numFmtId="0" fontId="5" fillId="0" borderId="17" xfId="2" applyNumberFormat="1" applyFont="1" applyFill="1" applyBorder="1" applyAlignment="1">
      <alignment vertical="top" wrapText="1"/>
    </xf>
    <xf numFmtId="0" fontId="5" fillId="0" borderId="34" xfId="2" applyNumberFormat="1" applyFont="1" applyFill="1" applyBorder="1" applyAlignment="1">
      <alignment horizontal="center" vertical="top" wrapText="1"/>
    </xf>
    <xf numFmtId="0" fontId="5" fillId="0" borderId="2" xfId="2" applyNumberFormat="1" applyFont="1" applyFill="1" applyBorder="1" applyAlignment="1">
      <alignment horizontal="center" vertical="top" wrapText="1"/>
    </xf>
    <xf numFmtId="0" fontId="5" fillId="0" borderId="27" xfId="2" applyNumberFormat="1" applyFont="1" applyFill="1" applyBorder="1" applyAlignment="1">
      <alignment vertical="top" wrapText="1"/>
    </xf>
    <xf numFmtId="0" fontId="5" fillId="0" borderId="28" xfId="2" applyNumberFormat="1" applyFont="1" applyFill="1" applyBorder="1" applyAlignment="1">
      <alignment vertical="top" wrapText="1"/>
    </xf>
    <xf numFmtId="0" fontId="5" fillId="0" borderId="35" xfId="2" applyNumberFormat="1" applyFont="1" applyFill="1" applyBorder="1" applyAlignment="1">
      <alignment vertical="top" wrapText="1"/>
    </xf>
    <xf numFmtId="11" fontId="9" fillId="2" borderId="20" xfId="0" applyNumberFormat="1" applyFont="1" applyFill="1" applyBorder="1" applyAlignment="1" applyProtection="1">
      <alignment horizontal="left" vertical="top" wrapText="1"/>
      <protection locked="0"/>
    </xf>
    <xf numFmtId="0" fontId="5" fillId="0" borderId="20" xfId="2" applyNumberFormat="1" applyFont="1" applyFill="1" applyBorder="1" applyAlignment="1">
      <alignment horizontal="center" vertical="top" wrapText="1"/>
    </xf>
    <xf numFmtId="165" fontId="5" fillId="0" borderId="14" xfId="1" applyNumberFormat="1" applyFont="1" applyFill="1" applyBorder="1" applyAlignment="1">
      <alignment vertical="top" wrapText="1"/>
    </xf>
    <xf numFmtId="0" fontId="12" fillId="0" borderId="12" xfId="2" applyNumberFormat="1" applyFont="1" applyFill="1" applyBorder="1" applyAlignment="1">
      <alignment vertical="top" wrapText="1" readingOrder="1"/>
    </xf>
    <xf numFmtId="0" fontId="9" fillId="0" borderId="1" xfId="2" applyNumberFormat="1" applyFont="1" applyFill="1" applyBorder="1" applyAlignment="1">
      <alignment horizontal="left" vertical="top" wrapText="1" readingOrder="1"/>
    </xf>
    <xf numFmtId="0" fontId="9" fillId="0" borderId="10" xfId="2" applyNumberFormat="1" applyFont="1" applyFill="1" applyBorder="1" applyAlignment="1">
      <alignment horizontal="left" vertical="top" wrapText="1" readingOrder="1"/>
    </xf>
    <xf numFmtId="0" fontId="9" fillId="0" borderId="13" xfId="2" applyNumberFormat="1" applyFont="1" applyFill="1" applyBorder="1" applyAlignment="1">
      <alignment vertical="top" wrapText="1"/>
    </xf>
    <xf numFmtId="0" fontId="9" fillId="0" borderId="0" xfId="2" applyNumberFormat="1" applyFont="1" applyFill="1" applyBorder="1" applyAlignment="1">
      <alignment vertical="top" wrapText="1"/>
    </xf>
    <xf numFmtId="0" fontId="5" fillId="0" borderId="36" xfId="2" applyNumberFormat="1" applyFont="1" applyFill="1" applyBorder="1" applyAlignment="1">
      <alignment horizontal="center" vertical="top" wrapText="1"/>
    </xf>
    <xf numFmtId="0" fontId="5" fillId="0" borderId="11" xfId="2" applyNumberFormat="1" applyFont="1" applyFill="1" applyBorder="1" applyAlignment="1">
      <alignment horizontal="center" vertical="top" wrapText="1"/>
    </xf>
    <xf numFmtId="0" fontId="9" fillId="0" borderId="27" xfId="2" applyNumberFormat="1" applyFont="1" applyFill="1" applyBorder="1" applyAlignment="1">
      <alignment horizontal="left" vertical="top" wrapText="1" readingOrder="1"/>
    </xf>
    <xf numFmtId="0" fontId="9" fillId="0" borderId="30" xfId="2" applyNumberFormat="1" applyFont="1" applyFill="1" applyBorder="1" applyAlignment="1">
      <alignment vertical="top" wrapText="1"/>
    </xf>
    <xf numFmtId="165" fontId="5" fillId="0" borderId="27" xfId="1" applyNumberFormat="1" applyFont="1" applyFill="1" applyBorder="1" applyAlignment="1">
      <alignment vertical="top" wrapText="1"/>
    </xf>
    <xf numFmtId="0" fontId="9" fillId="0" borderId="17" xfId="2" applyNumberFormat="1" applyFont="1" applyFill="1" applyBorder="1" applyAlignment="1">
      <alignment vertical="top" wrapText="1" readingOrder="1"/>
    </xf>
    <xf numFmtId="0" fontId="9" fillId="0" borderId="13" xfId="2" applyNumberFormat="1" applyFont="1" applyFill="1" applyBorder="1" applyAlignment="1">
      <alignment horizontal="left" vertical="top" wrapText="1" readingOrder="1"/>
    </xf>
    <xf numFmtId="0" fontId="9" fillId="0" borderId="13" xfId="2" applyNumberFormat="1" applyFont="1" applyFill="1" applyBorder="1" applyAlignment="1">
      <alignment horizontal="center" vertical="top" wrapText="1" readingOrder="1"/>
    </xf>
    <xf numFmtId="0" fontId="9" fillId="0" borderId="10" xfId="2" applyNumberFormat="1" applyFont="1" applyFill="1" applyBorder="1" applyAlignment="1">
      <alignment vertical="top" wrapText="1" readingOrder="1"/>
    </xf>
    <xf numFmtId="0" fontId="9" fillId="0" borderId="16" xfId="2" applyNumberFormat="1" applyFont="1" applyFill="1" applyBorder="1" applyAlignment="1">
      <alignment vertical="top" wrapText="1" readingOrder="1"/>
    </xf>
    <xf numFmtId="0" fontId="9" fillId="0" borderId="13" xfId="2" applyNumberFormat="1" applyFont="1" applyFill="1" applyBorder="1" applyAlignment="1">
      <alignment horizontal="left" vertical="top" wrapText="1" readingOrder="1"/>
    </xf>
    <xf numFmtId="0" fontId="9" fillId="0" borderId="0" xfId="2" applyNumberFormat="1" applyFont="1" applyFill="1" applyBorder="1" applyAlignment="1">
      <alignment horizontal="center" vertical="top" wrapText="1" readingOrder="1"/>
    </xf>
    <xf numFmtId="165" fontId="9" fillId="0" borderId="10" xfId="1" applyNumberFormat="1" applyFont="1" applyFill="1" applyBorder="1" applyAlignment="1">
      <alignment vertical="top" wrapText="1" readingOrder="1"/>
    </xf>
    <xf numFmtId="0" fontId="9" fillId="0" borderId="37" xfId="2" applyNumberFormat="1" applyFont="1" applyFill="1" applyBorder="1" applyAlignment="1">
      <alignment vertical="top" wrapText="1"/>
    </xf>
    <xf numFmtId="0" fontId="9" fillId="0" borderId="13" xfId="2" applyNumberFormat="1" applyFont="1" applyFill="1" applyBorder="1" applyAlignment="1">
      <alignment horizontal="center" vertical="top" wrapText="1" readingOrder="1"/>
    </xf>
    <xf numFmtId="0" fontId="9" fillId="0" borderId="11" xfId="2" applyNumberFormat="1" applyFont="1" applyFill="1" applyBorder="1" applyAlignment="1">
      <alignment horizontal="left" vertical="top" wrapText="1" readingOrder="1"/>
    </xf>
    <xf numFmtId="0" fontId="9" fillId="0" borderId="10" xfId="2" applyNumberFormat="1" applyFont="1" applyFill="1" applyBorder="1" applyAlignment="1">
      <alignment horizontal="left" vertical="top" wrapText="1" readingOrder="1"/>
    </xf>
    <xf numFmtId="0" fontId="9" fillId="0" borderId="20" xfId="2" applyNumberFormat="1" applyFont="1" applyFill="1" applyBorder="1" applyAlignment="1">
      <alignment horizontal="left" vertical="top" wrapText="1"/>
    </xf>
    <xf numFmtId="0" fontId="9" fillId="0" borderId="7" xfId="2" applyNumberFormat="1" applyFont="1" applyFill="1" applyBorder="1" applyAlignment="1">
      <alignment horizontal="left" vertical="top" wrapText="1" readingOrder="1"/>
    </xf>
    <xf numFmtId="0" fontId="9" fillId="0" borderId="20" xfId="2" applyNumberFormat="1" applyFont="1" applyFill="1" applyBorder="1" applyAlignment="1">
      <alignment horizontal="center" vertical="top" wrapText="1"/>
    </xf>
    <xf numFmtId="1" fontId="9" fillId="0" borderId="20" xfId="1" applyNumberFormat="1" applyFont="1" applyFill="1" applyBorder="1" applyAlignment="1">
      <alignment vertical="top" wrapText="1"/>
    </xf>
    <xf numFmtId="165" fontId="9" fillId="0" borderId="20" xfId="1" applyNumberFormat="1" applyFont="1" applyFill="1" applyBorder="1" applyAlignment="1">
      <alignment vertical="top" wrapText="1"/>
    </xf>
    <xf numFmtId="0" fontId="9" fillId="0" borderId="0" xfId="0" applyFont="1" applyFill="1" applyBorder="1"/>
    <xf numFmtId="0" fontId="9" fillId="0" borderId="0" xfId="2" applyNumberFormat="1" applyFont="1" applyFill="1" applyBorder="1" applyAlignment="1">
      <alignment horizontal="left" vertical="top" wrapText="1" readingOrder="1"/>
    </xf>
    <xf numFmtId="0" fontId="9" fillId="0" borderId="0" xfId="2" applyNumberFormat="1" applyFont="1" applyFill="1" applyBorder="1" applyAlignment="1">
      <alignment horizontal="center" vertical="top" wrapText="1"/>
    </xf>
    <xf numFmtId="1" fontId="9" fillId="0" borderId="0" xfId="1" applyNumberFormat="1" applyFont="1" applyFill="1" applyBorder="1" applyAlignment="1">
      <alignment vertical="top" wrapText="1"/>
    </xf>
    <xf numFmtId="165" fontId="9" fillId="0" borderId="0" xfId="1" applyNumberFormat="1" applyFont="1" applyFill="1" applyBorder="1" applyAlignment="1">
      <alignment vertical="top" wrapText="1"/>
    </xf>
    <xf numFmtId="0" fontId="9" fillId="0" borderId="38" xfId="2" applyNumberFormat="1" applyFont="1" applyFill="1" applyBorder="1" applyAlignment="1">
      <alignment horizontal="left" vertical="top" wrapText="1" readingOrder="1"/>
    </xf>
    <xf numFmtId="0" fontId="9" fillId="0" borderId="0" xfId="2" applyNumberFormat="1" applyFont="1" applyFill="1" applyBorder="1" applyAlignment="1">
      <alignment horizontal="left" vertical="top" wrapText="1" readingOrder="1"/>
    </xf>
    <xf numFmtId="0" fontId="5" fillId="0" borderId="5" xfId="2" applyNumberFormat="1" applyFont="1" applyFill="1" applyBorder="1" applyAlignment="1">
      <alignment horizontal="center" vertical="top" wrapText="1"/>
    </xf>
    <xf numFmtId="0" fontId="5" fillId="0" borderId="7" xfId="2" applyNumberFormat="1" applyFont="1" applyFill="1" applyBorder="1" applyAlignment="1">
      <alignment horizontal="center" vertical="top" wrapText="1"/>
    </xf>
    <xf numFmtId="0" fontId="5" fillId="0" borderId="20" xfId="0" applyFont="1" applyFill="1" applyBorder="1"/>
    <xf numFmtId="165" fontId="5" fillId="0" borderId="20" xfId="1" applyNumberFormat="1" applyFont="1" applyFill="1" applyBorder="1" applyAlignment="1">
      <alignment vertical="top" wrapText="1"/>
    </xf>
    <xf numFmtId="0" fontId="9" fillId="0" borderId="30" xfId="2" applyNumberFormat="1" applyFont="1" applyFill="1" applyBorder="1" applyAlignment="1">
      <alignment horizontal="left" vertical="top" wrapText="1" readingOrder="1"/>
    </xf>
    <xf numFmtId="0" fontId="9" fillId="0" borderId="5" xfId="2" applyNumberFormat="1" applyFont="1" applyFill="1" applyBorder="1" applyAlignment="1">
      <alignment horizontal="center" vertical="top" wrapText="1"/>
    </xf>
    <xf numFmtId="0" fontId="9" fillId="0" borderId="7" xfId="2" applyNumberFormat="1" applyFont="1" applyFill="1" applyBorder="1" applyAlignment="1">
      <alignment horizontal="center" vertical="top" wrapText="1"/>
    </xf>
    <xf numFmtId="166" fontId="5" fillId="0" borderId="27" xfId="1" applyNumberFormat="1" applyFont="1" applyFill="1" applyBorder="1" applyAlignment="1">
      <alignment vertical="top" wrapText="1"/>
    </xf>
  </cellXfs>
  <cellStyles count="3">
    <cellStyle name="Normal" xfId="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S124"/>
  <sheetViews>
    <sheetView tabSelected="1" workbookViewId="0">
      <selection activeCell="G16" sqref="G16"/>
    </sheetView>
  </sheetViews>
  <sheetFormatPr defaultRowHeight="15"/>
  <cols>
    <col min="1" max="1" width="32.5703125" style="3" customWidth="1"/>
    <col min="2" max="2" width="4.5703125" style="3" customWidth="1"/>
    <col min="3" max="3" width="2.42578125" style="3" customWidth="1"/>
    <col min="4" max="4" width="23.42578125" style="3" customWidth="1"/>
    <col min="5" max="5" width="8.28515625" style="3" customWidth="1"/>
    <col min="6" max="6" width="9.42578125" style="3" customWidth="1"/>
    <col min="7" max="7" width="27.140625" style="3" customWidth="1"/>
    <col min="8" max="8" width="8" style="3" customWidth="1"/>
    <col min="9" max="9" width="9.42578125" style="3" customWidth="1"/>
    <col min="10" max="10" width="30.7109375" style="3" customWidth="1"/>
    <col min="11" max="12" width="9.42578125" style="3" customWidth="1"/>
    <col min="13" max="13" width="6.140625" style="3" customWidth="1"/>
    <col min="14" max="14" width="6.42578125" style="3" customWidth="1"/>
    <col min="15" max="19" width="13.7109375" style="3" customWidth="1"/>
    <col min="20" max="16384" width="9.140625" style="3"/>
  </cols>
  <sheetData>
    <row r="2" spans="1:19">
      <c r="A2" s="1" t="s">
        <v>0</v>
      </c>
      <c r="B2" s="2"/>
      <c r="C2" s="2"/>
      <c r="D2" s="2"/>
      <c r="E2" s="2"/>
      <c r="F2" s="2"/>
      <c r="G2" s="2"/>
      <c r="H2" s="2"/>
      <c r="I2" s="2"/>
      <c r="J2" s="2"/>
      <c r="K2" s="2"/>
      <c r="L2" s="2"/>
      <c r="M2" s="2"/>
      <c r="N2" s="2"/>
      <c r="O2" s="2"/>
      <c r="P2" s="2"/>
      <c r="Q2" s="2"/>
      <c r="R2" s="2"/>
      <c r="S2" s="2"/>
    </row>
    <row r="3" spans="1:19">
      <c r="A3" s="1" t="s">
        <v>1</v>
      </c>
      <c r="B3" s="2"/>
      <c r="C3" s="2"/>
      <c r="D3" s="2"/>
      <c r="E3" s="2"/>
      <c r="F3" s="2"/>
      <c r="G3" s="2"/>
      <c r="H3" s="2"/>
      <c r="I3" s="2"/>
      <c r="J3" s="2"/>
      <c r="K3" s="2"/>
      <c r="L3" s="2"/>
      <c r="M3" s="2"/>
      <c r="N3" s="2"/>
      <c r="O3" s="2"/>
      <c r="P3" s="2"/>
      <c r="Q3" s="2"/>
      <c r="R3" s="2"/>
      <c r="S3" s="2"/>
    </row>
    <row r="4" spans="1:19" ht="15" customHeight="1">
      <c r="A4" s="1" t="s">
        <v>2</v>
      </c>
      <c r="B4" s="1"/>
      <c r="C4" s="1"/>
      <c r="D4" s="1"/>
      <c r="E4" s="1"/>
      <c r="F4" s="1"/>
      <c r="G4" s="1"/>
      <c r="H4" s="1"/>
      <c r="I4" s="1"/>
      <c r="J4" s="1"/>
      <c r="K4" s="1"/>
      <c r="L4" s="1"/>
      <c r="M4" s="1"/>
      <c r="N4" s="1"/>
      <c r="O4" s="1"/>
      <c r="P4" s="1"/>
      <c r="Q4" s="1"/>
      <c r="R4" s="1"/>
      <c r="S4" s="1"/>
    </row>
    <row r="5" spans="1:19" ht="15" customHeight="1">
      <c r="A5" s="4"/>
      <c r="B5" s="5"/>
      <c r="C5" s="5"/>
      <c r="D5" s="5"/>
      <c r="E5" s="6"/>
      <c r="F5" s="6"/>
      <c r="G5" s="6"/>
      <c r="H5" s="6"/>
      <c r="I5" s="6"/>
      <c r="J5" s="6"/>
      <c r="K5" s="6"/>
      <c r="L5" s="6"/>
      <c r="M5" s="6"/>
      <c r="N5" s="6"/>
      <c r="O5" s="6"/>
      <c r="R5" s="7"/>
      <c r="S5" s="7"/>
    </row>
    <row r="6" spans="1:19">
      <c r="A6" s="4" t="s">
        <v>3</v>
      </c>
      <c r="B6" s="5"/>
      <c r="C6" s="5"/>
      <c r="D6" s="5"/>
      <c r="E6" s="5"/>
      <c r="F6" s="5"/>
      <c r="G6" s="5"/>
      <c r="H6" s="5"/>
      <c r="I6" s="5"/>
      <c r="J6" s="5"/>
      <c r="K6" s="5"/>
      <c r="L6" s="5"/>
      <c r="M6" s="5"/>
      <c r="N6" s="5"/>
      <c r="R6" s="7" t="s">
        <v>4</v>
      </c>
      <c r="S6" s="7" t="s">
        <v>4</v>
      </c>
    </row>
    <row r="7" spans="1:19" ht="27" customHeight="1">
      <c r="A7" s="8" t="s">
        <v>5</v>
      </c>
      <c r="B7" s="9" t="s">
        <v>4</v>
      </c>
      <c r="C7" s="10"/>
      <c r="D7" s="11" t="s">
        <v>6</v>
      </c>
      <c r="E7" s="12"/>
      <c r="F7" s="12"/>
      <c r="G7" s="12"/>
      <c r="H7" s="12"/>
      <c r="I7" s="12"/>
      <c r="J7" s="13" t="s">
        <v>7</v>
      </c>
      <c r="K7" s="14"/>
      <c r="L7" s="15"/>
      <c r="M7" s="16" t="s">
        <v>8</v>
      </c>
      <c r="N7" s="12"/>
      <c r="O7" s="11" t="s">
        <v>9</v>
      </c>
      <c r="P7" s="12"/>
      <c r="Q7" s="12"/>
      <c r="R7" s="12"/>
      <c r="S7" s="17"/>
    </row>
    <row r="8" spans="1:19">
      <c r="A8" s="18" t="s">
        <v>4</v>
      </c>
      <c r="B8" s="19" t="s">
        <v>10</v>
      </c>
      <c r="C8" s="20"/>
      <c r="D8" s="11" t="s">
        <v>11</v>
      </c>
      <c r="E8" s="12"/>
      <c r="F8" s="21"/>
      <c r="G8" s="11" t="s">
        <v>12</v>
      </c>
      <c r="H8" s="12"/>
      <c r="I8" s="21"/>
      <c r="J8" s="22" t="s">
        <v>12</v>
      </c>
      <c r="K8" s="23"/>
      <c r="L8" s="24"/>
      <c r="M8" s="8" t="s">
        <v>4</v>
      </c>
      <c r="N8" s="8" t="s">
        <v>4</v>
      </c>
      <c r="O8" s="11" t="s">
        <v>13</v>
      </c>
      <c r="P8" s="21"/>
      <c r="Q8" s="8" t="s">
        <v>4</v>
      </c>
      <c r="S8" s="25" t="s">
        <v>14</v>
      </c>
    </row>
    <row r="9" spans="1:19" s="33" customFormat="1" ht="98.25" customHeight="1">
      <c r="A9" s="26" t="s">
        <v>4</v>
      </c>
      <c r="B9" s="27" t="s">
        <v>4</v>
      </c>
      <c r="C9" s="28"/>
      <c r="D9" s="29" t="s">
        <v>15</v>
      </c>
      <c r="E9" s="30" t="s">
        <v>16</v>
      </c>
      <c r="F9" s="30" t="s">
        <v>17</v>
      </c>
      <c r="G9" s="29" t="s">
        <v>15</v>
      </c>
      <c r="H9" s="30" t="s">
        <v>16</v>
      </c>
      <c r="I9" s="30" t="s">
        <v>17</v>
      </c>
      <c r="J9" s="29" t="s">
        <v>15</v>
      </c>
      <c r="K9" s="30" t="s">
        <v>16</v>
      </c>
      <c r="L9" s="30" t="s">
        <v>17</v>
      </c>
      <c r="M9" s="31" t="s">
        <v>18</v>
      </c>
      <c r="N9" s="31" t="s">
        <v>19</v>
      </c>
      <c r="O9" s="29" t="s">
        <v>20</v>
      </c>
      <c r="P9" s="29" t="s">
        <v>21</v>
      </c>
      <c r="Q9" s="26" t="s">
        <v>22</v>
      </c>
      <c r="R9" s="26" t="s">
        <v>23</v>
      </c>
      <c r="S9" s="32" t="s">
        <v>24</v>
      </c>
    </row>
    <row r="10" spans="1:19">
      <c r="A10" s="34" t="s">
        <v>25</v>
      </c>
      <c r="B10" s="35" t="s">
        <v>26</v>
      </c>
      <c r="C10" s="21"/>
      <c r="D10" s="34" t="s">
        <v>27</v>
      </c>
      <c r="E10" s="34" t="s">
        <v>28</v>
      </c>
      <c r="F10" s="34" t="s">
        <v>29</v>
      </c>
      <c r="G10" s="34" t="s">
        <v>30</v>
      </c>
      <c r="H10" s="34" t="s">
        <v>31</v>
      </c>
      <c r="I10" s="34" t="s">
        <v>32</v>
      </c>
      <c r="J10" s="34" t="s">
        <v>30</v>
      </c>
      <c r="K10" s="34" t="s">
        <v>31</v>
      </c>
      <c r="L10" s="34" t="s">
        <v>32</v>
      </c>
      <c r="M10" s="34" t="s">
        <v>33</v>
      </c>
      <c r="N10" s="34" t="s">
        <v>34</v>
      </c>
      <c r="O10" s="34" t="s">
        <v>35</v>
      </c>
      <c r="P10" s="34" t="s">
        <v>36</v>
      </c>
      <c r="Q10" s="34" t="s">
        <v>37</v>
      </c>
      <c r="R10" s="34" t="s">
        <v>38</v>
      </c>
      <c r="S10" s="34" t="s">
        <v>39</v>
      </c>
    </row>
    <row r="11" spans="1:19">
      <c r="A11" s="36" t="s">
        <v>40</v>
      </c>
      <c r="B11" s="37" t="s">
        <v>41</v>
      </c>
      <c r="C11" s="10"/>
      <c r="D11" s="38" t="s">
        <v>42</v>
      </c>
      <c r="E11" s="5"/>
      <c r="F11" s="20"/>
      <c r="G11" s="38" t="s">
        <v>42</v>
      </c>
      <c r="H11" s="5"/>
      <c r="I11" s="20"/>
      <c r="J11" s="38" t="s">
        <v>42</v>
      </c>
      <c r="K11" s="5"/>
      <c r="L11" s="20"/>
      <c r="M11" s="39" t="s">
        <v>43</v>
      </c>
      <c r="N11" s="20"/>
      <c r="O11" s="40">
        <f>SUM(O14+O62+O72+O85)</f>
        <v>33622.9</v>
      </c>
      <c r="P11" s="40">
        <f>SUM(P14+P62+P72+P85)</f>
        <v>29938.600000000006</v>
      </c>
      <c r="Q11" s="40">
        <f>SUM(Q14+Q62+Q72+Q85)</f>
        <v>26387.200000000004</v>
      </c>
      <c r="R11" s="40">
        <f>SUM(R14+R62+R72+R85)</f>
        <v>21308.9</v>
      </c>
      <c r="S11" s="40">
        <f>SUM(S14+S62+S72+S85)</f>
        <v>21219.600000000002</v>
      </c>
    </row>
    <row r="12" spans="1:19">
      <c r="A12" s="41"/>
      <c r="B12" s="42"/>
      <c r="C12" s="20"/>
      <c r="D12" s="5"/>
      <c r="E12" s="5"/>
      <c r="F12" s="20"/>
      <c r="I12" s="43"/>
      <c r="L12" s="43"/>
      <c r="M12" s="5"/>
      <c r="N12" s="20"/>
      <c r="O12" s="44"/>
      <c r="P12" s="44"/>
      <c r="Q12" s="44"/>
      <c r="R12" s="44"/>
      <c r="S12" s="44"/>
    </row>
    <row r="13" spans="1:19" ht="49.5" customHeight="1">
      <c r="A13" s="45"/>
      <c r="B13" s="46"/>
      <c r="C13" s="24"/>
      <c r="D13" s="47"/>
      <c r="E13" s="47"/>
      <c r="F13" s="48"/>
      <c r="G13" s="47"/>
      <c r="H13" s="47"/>
      <c r="I13" s="48"/>
      <c r="J13" s="47"/>
      <c r="K13" s="47"/>
      <c r="L13" s="48"/>
      <c r="M13" s="23"/>
      <c r="N13" s="24"/>
      <c r="O13" s="49"/>
      <c r="P13" s="49"/>
      <c r="Q13" s="49"/>
      <c r="R13" s="49"/>
      <c r="S13" s="49"/>
    </row>
    <row r="14" spans="1:19">
      <c r="A14" s="36" t="s">
        <v>44</v>
      </c>
      <c r="B14" s="37" t="s">
        <v>45</v>
      </c>
      <c r="C14" s="10"/>
      <c r="D14" s="38" t="s">
        <v>42</v>
      </c>
      <c r="E14" s="5"/>
      <c r="F14" s="20"/>
      <c r="G14" s="38" t="s">
        <v>42</v>
      </c>
      <c r="H14" s="5"/>
      <c r="I14" s="20"/>
      <c r="J14" s="38" t="s">
        <v>42</v>
      </c>
      <c r="K14" s="5"/>
      <c r="L14" s="20"/>
      <c r="M14" s="39" t="s">
        <v>43</v>
      </c>
      <c r="N14" s="20"/>
      <c r="O14" s="40">
        <f>SUM(O18+O21+O25+O27+O29+O31+O34+O36+O39+O41+O48+O53+O55+O59)+O50+O45</f>
        <v>26729.500000000004</v>
      </c>
      <c r="P14" s="40">
        <f>SUM(P18+P21+P25+P27+P29+P31+P34+P36+P39+P41+P48+P53+P55+P59)+P50+P45</f>
        <v>23050.800000000007</v>
      </c>
      <c r="Q14" s="40">
        <f>SUM(Q18+Q21+Q25+Q27+Q29+Q31+Q34+Q36+Q39+Q41+Q48+Q53+Q55+Q59)+Q50+Q45</f>
        <v>18800.600000000002</v>
      </c>
      <c r="R14" s="40">
        <f>SUM(R18+R21+R25+R27+R29+R31+R34+R36+R39+R41+R48+R53+R55+R59)+R50+R45</f>
        <v>13450.9</v>
      </c>
      <c r="S14" s="40">
        <f>SUM(S18+S21+S25+S27+S29+S31+S34+S36+S39+S41+S48+S53+S55+S59)+S50+S45</f>
        <v>13072.6</v>
      </c>
    </row>
    <row r="15" spans="1:19">
      <c r="A15" s="41"/>
      <c r="B15" s="42"/>
      <c r="C15" s="20"/>
      <c r="D15" s="5"/>
      <c r="E15" s="5"/>
      <c r="F15" s="20"/>
      <c r="I15" s="43"/>
      <c r="L15" s="43"/>
      <c r="M15" s="5"/>
      <c r="N15" s="20"/>
      <c r="O15" s="44"/>
      <c r="P15" s="44"/>
      <c r="Q15" s="44"/>
      <c r="R15" s="44"/>
      <c r="S15" s="44"/>
    </row>
    <row r="16" spans="1:19" ht="60.75" customHeight="1">
      <c r="A16" s="45"/>
      <c r="B16" s="46"/>
      <c r="C16" s="24"/>
      <c r="D16" s="47"/>
      <c r="E16" s="47"/>
      <c r="F16" s="48"/>
      <c r="G16" s="47"/>
      <c r="H16" s="47"/>
      <c r="I16" s="48"/>
      <c r="J16" s="47"/>
      <c r="K16" s="47"/>
      <c r="L16" s="48"/>
      <c r="M16" s="23"/>
      <c r="N16" s="24"/>
      <c r="O16" s="49"/>
      <c r="P16" s="49"/>
      <c r="Q16" s="49"/>
      <c r="R16" s="49"/>
      <c r="S16" s="49"/>
    </row>
    <row r="17" spans="1:19">
      <c r="A17" s="50" t="s">
        <v>46</v>
      </c>
      <c r="B17" s="37" t="s">
        <v>4</v>
      </c>
      <c r="C17" s="21"/>
      <c r="D17" s="51" t="s">
        <v>4</v>
      </c>
      <c r="E17" s="12"/>
      <c r="F17" s="21"/>
      <c r="G17" s="51" t="s">
        <v>4</v>
      </c>
      <c r="H17" s="12"/>
      <c r="I17" s="21"/>
      <c r="J17" s="51" t="s">
        <v>4</v>
      </c>
      <c r="K17" s="52"/>
      <c r="L17" s="10"/>
      <c r="M17" s="39" t="s">
        <v>4</v>
      </c>
      <c r="N17" s="24"/>
      <c r="O17" s="53" t="s">
        <v>4</v>
      </c>
      <c r="P17" s="53" t="s">
        <v>4</v>
      </c>
      <c r="Q17" s="53" t="s">
        <v>4</v>
      </c>
      <c r="R17" s="53" t="s">
        <v>4</v>
      </c>
      <c r="S17" s="53" t="s">
        <v>4</v>
      </c>
    </row>
    <row r="18" spans="1:19" ht="116.25" customHeight="1">
      <c r="A18" s="37" t="s">
        <v>47</v>
      </c>
      <c r="B18" s="37" t="s">
        <v>48</v>
      </c>
      <c r="C18" s="10"/>
      <c r="D18" s="54" t="s">
        <v>49</v>
      </c>
      <c r="E18" s="55" t="s">
        <v>50</v>
      </c>
      <c r="F18" s="54" t="s">
        <v>51</v>
      </c>
      <c r="G18" s="38" t="s">
        <v>4</v>
      </c>
      <c r="H18" s="5"/>
      <c r="I18" s="20"/>
      <c r="J18" s="56" t="s">
        <v>52</v>
      </c>
      <c r="K18" s="57" t="s">
        <v>53</v>
      </c>
      <c r="L18" s="58" t="s">
        <v>54</v>
      </c>
      <c r="M18" s="39" t="s">
        <v>55</v>
      </c>
      <c r="N18" s="20"/>
      <c r="O18" s="40">
        <v>115</v>
      </c>
      <c r="P18" s="40">
        <v>115</v>
      </c>
      <c r="Q18" s="59">
        <v>99</v>
      </c>
      <c r="R18" s="59">
        <v>70</v>
      </c>
      <c r="S18" s="59">
        <v>70</v>
      </c>
    </row>
    <row r="19" spans="1:19" ht="56.25" hidden="1" customHeight="1">
      <c r="A19" s="41"/>
      <c r="B19" s="42"/>
      <c r="C19" s="20"/>
      <c r="D19" s="23"/>
      <c r="E19" s="45"/>
      <c r="F19" s="24"/>
      <c r="I19" s="43"/>
      <c r="L19" s="43"/>
      <c r="M19" s="5"/>
      <c r="N19" s="20"/>
      <c r="O19" s="44"/>
      <c r="P19" s="44"/>
      <c r="Q19" s="60"/>
      <c r="R19" s="60"/>
      <c r="S19" s="60"/>
    </row>
    <row r="20" spans="1:19" ht="25.5" hidden="1" customHeight="1">
      <c r="A20" s="45"/>
      <c r="B20" s="46"/>
      <c r="C20" s="24"/>
      <c r="D20" s="47"/>
      <c r="E20" s="47"/>
      <c r="F20" s="48"/>
      <c r="G20" s="47"/>
      <c r="H20" s="47"/>
      <c r="I20" s="48"/>
      <c r="J20" s="47"/>
      <c r="K20" s="47"/>
      <c r="L20" s="48"/>
      <c r="M20" s="23"/>
      <c r="N20" s="24"/>
      <c r="O20" s="49"/>
      <c r="P20" s="49"/>
      <c r="Q20" s="61"/>
      <c r="R20" s="61"/>
      <c r="S20" s="61"/>
    </row>
    <row r="21" spans="1:19" ht="126" customHeight="1">
      <c r="A21" s="37" t="s">
        <v>56</v>
      </c>
      <c r="B21" s="37" t="s">
        <v>57</v>
      </c>
      <c r="C21" s="10"/>
      <c r="D21" s="54" t="s">
        <v>49</v>
      </c>
      <c r="E21" s="55" t="s">
        <v>58</v>
      </c>
      <c r="F21" s="54" t="s">
        <v>51</v>
      </c>
      <c r="G21" s="62" t="s">
        <v>59</v>
      </c>
      <c r="H21" s="63" t="s">
        <v>53</v>
      </c>
      <c r="I21" s="64" t="s">
        <v>60</v>
      </c>
      <c r="J21" s="65" t="s">
        <v>61</v>
      </c>
      <c r="K21" s="65" t="s">
        <v>53</v>
      </c>
      <c r="L21" s="65" t="s">
        <v>62</v>
      </c>
      <c r="M21" s="39" t="s">
        <v>63</v>
      </c>
      <c r="N21" s="20"/>
      <c r="O21" s="40">
        <v>359.5</v>
      </c>
      <c r="P21" s="40">
        <v>359.5</v>
      </c>
      <c r="Q21" s="40">
        <v>200</v>
      </c>
      <c r="R21" s="40">
        <v>105</v>
      </c>
      <c r="S21" s="40">
        <v>105</v>
      </c>
    </row>
    <row r="22" spans="1:19">
      <c r="A22" s="41"/>
      <c r="B22" s="42"/>
      <c r="C22" s="20"/>
      <c r="D22" s="23"/>
      <c r="E22" s="45"/>
      <c r="F22" s="24"/>
      <c r="G22" s="54" t="s">
        <v>64</v>
      </c>
      <c r="H22" s="66" t="s">
        <v>53</v>
      </c>
      <c r="I22" s="39" t="s">
        <v>65</v>
      </c>
      <c r="J22" s="54"/>
      <c r="K22" s="66"/>
      <c r="L22" s="39"/>
      <c r="M22" s="5"/>
      <c r="N22" s="20"/>
      <c r="O22" s="44"/>
      <c r="P22" s="44"/>
      <c r="Q22" s="44"/>
      <c r="R22" s="44"/>
      <c r="S22" s="44"/>
    </row>
    <row r="23" spans="1:19" ht="198.75" customHeight="1">
      <c r="A23" s="41"/>
      <c r="B23" s="42"/>
      <c r="C23" s="20"/>
      <c r="D23" s="54" t="s">
        <v>66</v>
      </c>
      <c r="E23" s="55" t="s">
        <v>53</v>
      </c>
      <c r="F23" s="54" t="s">
        <v>67</v>
      </c>
      <c r="G23" s="23"/>
      <c r="H23" s="45"/>
      <c r="I23" s="24"/>
      <c r="J23" s="23"/>
      <c r="K23" s="45"/>
      <c r="L23" s="24"/>
      <c r="M23" s="5"/>
      <c r="N23" s="20"/>
      <c r="O23" s="44"/>
      <c r="P23" s="44"/>
      <c r="Q23" s="44"/>
      <c r="R23" s="44"/>
      <c r="S23" s="44"/>
    </row>
    <row r="24" spans="1:19" ht="15" hidden="1" customHeight="1">
      <c r="A24" s="45"/>
      <c r="B24" s="46"/>
      <c r="C24" s="24"/>
      <c r="D24" s="23"/>
      <c r="E24" s="45"/>
      <c r="F24" s="24"/>
      <c r="G24" s="47"/>
      <c r="H24" s="47"/>
      <c r="I24" s="48"/>
      <c r="J24" s="47"/>
      <c r="K24" s="47"/>
      <c r="L24" s="48"/>
      <c r="M24" s="23"/>
      <c r="N24" s="24"/>
      <c r="O24" s="49"/>
      <c r="P24" s="49"/>
      <c r="Q24" s="49"/>
      <c r="R24" s="49"/>
      <c r="S24" s="49"/>
    </row>
    <row r="25" spans="1:19" ht="237.75" customHeight="1">
      <c r="A25" s="37" t="s">
        <v>68</v>
      </c>
      <c r="B25" s="37" t="s">
        <v>69</v>
      </c>
      <c r="C25" s="10"/>
      <c r="D25" s="62" t="s">
        <v>49</v>
      </c>
      <c r="E25" s="67" t="s">
        <v>70</v>
      </c>
      <c r="F25" s="62" t="s">
        <v>51</v>
      </c>
      <c r="G25" s="68" t="s">
        <v>4</v>
      </c>
      <c r="H25" s="69"/>
      <c r="I25" s="70"/>
      <c r="J25" s="58" t="s">
        <v>71</v>
      </c>
      <c r="K25" s="71" t="s">
        <v>72</v>
      </c>
      <c r="L25" s="71" t="s">
        <v>73</v>
      </c>
      <c r="M25" s="39" t="s">
        <v>74</v>
      </c>
      <c r="N25" s="20"/>
      <c r="O25" s="40">
        <v>639.4</v>
      </c>
      <c r="P25" s="40">
        <v>639.4</v>
      </c>
      <c r="Q25" s="40">
        <v>434.6</v>
      </c>
      <c r="R25" s="40">
        <v>434.6</v>
      </c>
      <c r="S25" s="40">
        <v>434.6</v>
      </c>
    </row>
    <row r="26" spans="1:19" ht="224.25" customHeight="1">
      <c r="A26" s="45"/>
      <c r="B26" s="46"/>
      <c r="C26" s="24"/>
      <c r="D26" s="47"/>
      <c r="E26" s="47"/>
      <c r="F26" s="48"/>
      <c r="G26" s="47"/>
      <c r="H26" s="47"/>
      <c r="I26" s="47"/>
      <c r="J26" s="72" t="s">
        <v>75</v>
      </c>
      <c r="K26" s="57" t="s">
        <v>53</v>
      </c>
      <c r="L26" s="58" t="s">
        <v>76</v>
      </c>
      <c r="M26" s="73"/>
      <c r="N26" s="20"/>
      <c r="O26" s="49"/>
      <c r="P26" s="49"/>
      <c r="Q26" s="49"/>
      <c r="R26" s="49"/>
      <c r="S26" s="49"/>
    </row>
    <row r="27" spans="1:19" ht="125.25" customHeight="1">
      <c r="A27" s="37" t="s">
        <v>77</v>
      </c>
      <c r="B27" s="37" t="s">
        <v>78</v>
      </c>
      <c r="C27" s="10"/>
      <c r="D27" s="74" t="s">
        <v>49</v>
      </c>
      <c r="E27" s="74" t="s">
        <v>79</v>
      </c>
      <c r="F27" s="75" t="s">
        <v>51</v>
      </c>
      <c r="G27" s="62" t="s">
        <v>80</v>
      </c>
      <c r="H27" s="63" t="s">
        <v>53</v>
      </c>
      <c r="I27" s="64" t="s">
        <v>81</v>
      </c>
      <c r="J27" s="76" t="s">
        <v>82</v>
      </c>
      <c r="K27" s="77" t="s">
        <v>53</v>
      </c>
      <c r="L27" s="76" t="s">
        <v>83</v>
      </c>
      <c r="M27" s="39" t="s">
        <v>84</v>
      </c>
      <c r="N27" s="20"/>
      <c r="O27" s="40">
        <v>4910.1000000000004</v>
      </c>
      <c r="P27" s="40">
        <v>4893.3999999999996</v>
      </c>
      <c r="Q27" s="40">
        <v>4925.2</v>
      </c>
      <c r="R27" s="40">
        <v>4284.1000000000004</v>
      </c>
      <c r="S27" s="40">
        <v>4479.3999999999996</v>
      </c>
    </row>
    <row r="28" spans="1:19" ht="240.75" customHeight="1">
      <c r="A28" s="45"/>
      <c r="B28" s="46"/>
      <c r="C28" s="24"/>
      <c r="D28" s="62" t="s">
        <v>85</v>
      </c>
      <c r="E28" s="67" t="s">
        <v>53</v>
      </c>
      <c r="F28" s="62" t="s">
        <v>86</v>
      </c>
      <c r="G28" s="47"/>
      <c r="H28" s="47"/>
      <c r="I28" s="48"/>
      <c r="J28" s="78" t="s">
        <v>87</v>
      </c>
      <c r="K28" s="65" t="s">
        <v>53</v>
      </c>
      <c r="L28" s="65" t="s">
        <v>88</v>
      </c>
      <c r="M28" s="73"/>
      <c r="N28" s="20"/>
      <c r="O28" s="49"/>
      <c r="P28" s="49"/>
      <c r="Q28" s="49"/>
      <c r="R28" s="49"/>
      <c r="S28" s="49"/>
    </row>
    <row r="29" spans="1:19" ht="153.75" customHeight="1">
      <c r="A29" s="37" t="s">
        <v>89</v>
      </c>
      <c r="B29" s="37" t="s">
        <v>90</v>
      </c>
      <c r="C29" s="10"/>
      <c r="D29" s="62" t="s">
        <v>49</v>
      </c>
      <c r="E29" s="67" t="s">
        <v>91</v>
      </c>
      <c r="F29" s="62" t="s">
        <v>51</v>
      </c>
      <c r="G29" s="38" t="s">
        <v>4</v>
      </c>
      <c r="H29" s="5"/>
      <c r="I29" s="20"/>
      <c r="J29" s="79" t="s">
        <v>92</v>
      </c>
      <c r="K29" s="65" t="s">
        <v>53</v>
      </c>
      <c r="L29" s="80" t="s">
        <v>93</v>
      </c>
      <c r="M29" s="81" t="s">
        <v>94</v>
      </c>
      <c r="N29" s="82"/>
      <c r="O29" s="83">
        <v>125</v>
      </c>
      <c r="P29" s="40">
        <v>125</v>
      </c>
      <c r="Q29" s="40">
        <v>125</v>
      </c>
      <c r="R29" s="40">
        <v>125</v>
      </c>
      <c r="S29" s="40">
        <v>125</v>
      </c>
    </row>
    <row r="30" spans="1:19" ht="15" hidden="1" customHeight="1">
      <c r="A30" s="45"/>
      <c r="B30" s="46"/>
      <c r="C30" s="24"/>
      <c r="D30" s="47"/>
      <c r="E30" s="47"/>
      <c r="F30" s="48"/>
      <c r="G30" s="47"/>
      <c r="H30" s="47"/>
      <c r="I30" s="48"/>
      <c r="J30" s="47"/>
      <c r="K30" s="47"/>
      <c r="L30" s="47"/>
      <c r="M30" s="82"/>
      <c r="N30" s="82"/>
      <c r="O30" s="84"/>
      <c r="P30" s="49"/>
      <c r="Q30" s="49"/>
      <c r="R30" s="49"/>
      <c r="S30" s="49"/>
    </row>
    <row r="31" spans="1:19" ht="134.25" customHeight="1">
      <c r="A31" s="37" t="s">
        <v>95</v>
      </c>
      <c r="B31" s="37" t="s">
        <v>96</v>
      </c>
      <c r="C31" s="10"/>
      <c r="D31" s="54" t="s">
        <v>49</v>
      </c>
      <c r="E31" s="55" t="s">
        <v>97</v>
      </c>
      <c r="F31" s="54" t="s">
        <v>51</v>
      </c>
      <c r="G31" s="85" t="s">
        <v>98</v>
      </c>
      <c r="H31" s="57" t="s">
        <v>53</v>
      </c>
      <c r="I31" s="86">
        <v>41000</v>
      </c>
      <c r="J31" s="79" t="s">
        <v>99</v>
      </c>
      <c r="K31" s="65" t="s">
        <v>53</v>
      </c>
      <c r="L31" s="65" t="s">
        <v>100</v>
      </c>
      <c r="M31" s="39" t="s">
        <v>101</v>
      </c>
      <c r="N31" s="20"/>
      <c r="O31" s="40">
        <v>2494</v>
      </c>
      <c r="P31" s="40">
        <v>2460.6</v>
      </c>
      <c r="Q31" s="40">
        <v>3105.9</v>
      </c>
      <c r="R31" s="40">
        <v>2427.4</v>
      </c>
      <c r="S31" s="40">
        <v>2584.1</v>
      </c>
    </row>
    <row r="32" spans="1:19" ht="174.75" customHeight="1">
      <c r="A32" s="41"/>
      <c r="B32" s="42"/>
      <c r="C32" s="20"/>
      <c r="D32" s="23"/>
      <c r="E32" s="45"/>
      <c r="F32" s="24"/>
      <c r="I32" s="43"/>
      <c r="J32" s="87"/>
      <c r="K32" s="87"/>
      <c r="L32" s="65"/>
      <c r="M32" s="5"/>
      <c r="N32" s="20"/>
      <c r="O32" s="44"/>
      <c r="P32" s="44"/>
      <c r="Q32" s="44"/>
      <c r="R32" s="44"/>
      <c r="S32" s="44"/>
    </row>
    <row r="33" spans="1:19" ht="15" hidden="1" customHeight="1">
      <c r="A33" s="41"/>
      <c r="B33" s="42"/>
      <c r="C33" s="20"/>
      <c r="D33" s="88"/>
      <c r="E33" s="88"/>
      <c r="F33" s="43"/>
      <c r="G33" s="88"/>
      <c r="H33" s="88"/>
      <c r="I33" s="43"/>
      <c r="J33" s="88"/>
      <c r="K33" s="47"/>
      <c r="L33" s="48"/>
      <c r="M33" s="23"/>
      <c r="N33" s="24"/>
      <c r="O33" s="49"/>
      <c r="P33" s="49"/>
      <c r="Q33" s="49"/>
      <c r="R33" s="49"/>
      <c r="S33" s="49"/>
    </row>
    <row r="34" spans="1:19" ht="352.5" customHeight="1">
      <c r="A34" s="89" t="s">
        <v>102</v>
      </c>
      <c r="B34" s="89" t="s">
        <v>103</v>
      </c>
      <c r="C34" s="82"/>
      <c r="D34" s="78" t="s">
        <v>49</v>
      </c>
      <c r="E34" s="78" t="s">
        <v>104</v>
      </c>
      <c r="F34" s="78" t="s">
        <v>51</v>
      </c>
      <c r="G34" s="90" t="s">
        <v>105</v>
      </c>
      <c r="H34" s="91" t="s">
        <v>53</v>
      </c>
      <c r="I34" s="92">
        <v>42457</v>
      </c>
      <c r="J34" s="65" t="s">
        <v>106</v>
      </c>
      <c r="K34" s="93" t="s">
        <v>53</v>
      </c>
      <c r="L34" s="65" t="s">
        <v>107</v>
      </c>
      <c r="M34" s="39" t="s">
        <v>108</v>
      </c>
      <c r="N34" s="20"/>
      <c r="O34" s="40">
        <v>7785.3</v>
      </c>
      <c r="P34" s="40">
        <v>6949.8</v>
      </c>
      <c r="Q34" s="40">
        <v>3553.8</v>
      </c>
      <c r="R34" s="40">
        <v>3387</v>
      </c>
      <c r="S34" s="40">
        <v>3046.3</v>
      </c>
    </row>
    <row r="35" spans="1:19" ht="351.75" customHeight="1">
      <c r="A35" s="82"/>
      <c r="B35" s="82"/>
      <c r="C35" s="82"/>
      <c r="D35" s="94"/>
      <c r="E35" s="94"/>
      <c r="F35" s="94"/>
      <c r="G35" s="95" t="s">
        <v>109</v>
      </c>
      <c r="H35" s="57" t="s">
        <v>110</v>
      </c>
      <c r="I35" s="86">
        <v>41912</v>
      </c>
      <c r="J35" s="94"/>
      <c r="K35" s="47"/>
      <c r="L35" s="48"/>
      <c r="M35" s="23"/>
      <c r="N35" s="24"/>
      <c r="O35" s="49"/>
      <c r="P35" s="49"/>
      <c r="Q35" s="49"/>
      <c r="R35" s="49"/>
      <c r="S35" s="49"/>
    </row>
    <row r="36" spans="1:19" ht="94.5" customHeight="1">
      <c r="A36" s="96" t="s">
        <v>111</v>
      </c>
      <c r="B36" s="96" t="s">
        <v>112</v>
      </c>
      <c r="C36" s="73"/>
      <c r="D36" s="97" t="s">
        <v>49</v>
      </c>
      <c r="E36" s="97" t="s">
        <v>113</v>
      </c>
      <c r="F36" s="97" t="s">
        <v>51</v>
      </c>
      <c r="G36" s="38" t="s">
        <v>4</v>
      </c>
      <c r="H36" s="5"/>
      <c r="I36" s="20"/>
      <c r="J36" s="98" t="s">
        <v>114</v>
      </c>
      <c r="K36" s="65" t="s">
        <v>53</v>
      </c>
      <c r="L36" s="65" t="s">
        <v>115</v>
      </c>
      <c r="M36" s="39" t="s">
        <v>116</v>
      </c>
      <c r="N36" s="20"/>
      <c r="O36" s="40">
        <v>3911.3</v>
      </c>
      <c r="P36" s="40">
        <v>3834</v>
      </c>
      <c r="Q36" s="40">
        <v>3413</v>
      </c>
      <c r="R36" s="40">
        <v>1120</v>
      </c>
      <c r="S36" s="40">
        <v>1120</v>
      </c>
    </row>
    <row r="37" spans="1:19" ht="134.25" customHeight="1">
      <c r="A37" s="41"/>
      <c r="B37" s="42"/>
      <c r="C37" s="73"/>
      <c r="D37" s="65" t="s">
        <v>117</v>
      </c>
      <c r="E37" s="65" t="s">
        <v>118</v>
      </c>
      <c r="F37" s="65" t="s">
        <v>119</v>
      </c>
      <c r="I37" s="43"/>
      <c r="J37" s="79" t="s">
        <v>120</v>
      </c>
      <c r="K37" s="65" t="s">
        <v>53</v>
      </c>
      <c r="L37" s="65" t="s">
        <v>121</v>
      </c>
      <c r="M37" s="5"/>
      <c r="N37" s="20"/>
      <c r="O37" s="44"/>
      <c r="P37" s="44"/>
      <c r="Q37" s="44"/>
      <c r="R37" s="44"/>
      <c r="S37" s="44"/>
    </row>
    <row r="38" spans="1:19" ht="113.25" customHeight="1">
      <c r="A38" s="45"/>
      <c r="B38" s="46"/>
      <c r="C38" s="24"/>
      <c r="D38" s="62" t="s">
        <v>122</v>
      </c>
      <c r="E38" s="67" t="s">
        <v>53</v>
      </c>
      <c r="F38" s="62" t="s">
        <v>123</v>
      </c>
      <c r="G38" s="47"/>
      <c r="H38" s="47"/>
      <c r="I38" s="48"/>
      <c r="J38" s="47"/>
      <c r="K38" s="47"/>
      <c r="L38" s="48"/>
      <c r="M38" s="23"/>
      <c r="N38" s="24"/>
      <c r="O38" s="49"/>
      <c r="P38" s="49"/>
      <c r="Q38" s="49"/>
      <c r="R38" s="49"/>
      <c r="S38" s="49"/>
    </row>
    <row r="39" spans="1:19" ht="135.75" customHeight="1">
      <c r="A39" s="37" t="s">
        <v>124</v>
      </c>
      <c r="B39" s="37" t="s">
        <v>125</v>
      </c>
      <c r="C39" s="10"/>
      <c r="D39" s="99" t="s">
        <v>49</v>
      </c>
      <c r="E39" s="100" t="s">
        <v>126</v>
      </c>
      <c r="F39" s="99" t="s">
        <v>51</v>
      </c>
      <c r="G39" s="85" t="s">
        <v>127</v>
      </c>
      <c r="H39" s="57" t="s">
        <v>53</v>
      </c>
      <c r="I39" s="86">
        <v>42736</v>
      </c>
      <c r="J39" s="101" t="s">
        <v>128</v>
      </c>
      <c r="K39" s="102" t="s">
        <v>53</v>
      </c>
      <c r="L39" s="102" t="s">
        <v>129</v>
      </c>
      <c r="M39" s="16" t="s">
        <v>130</v>
      </c>
      <c r="N39" s="10"/>
      <c r="O39" s="40">
        <v>2029.5</v>
      </c>
      <c r="P39" s="40">
        <v>2009.4</v>
      </c>
      <c r="Q39" s="40">
        <v>1521.4</v>
      </c>
      <c r="R39" s="40">
        <v>857.2</v>
      </c>
      <c r="S39" s="40">
        <v>467.5</v>
      </c>
    </row>
    <row r="40" spans="1:19" ht="228.75" customHeight="1">
      <c r="A40" s="103"/>
      <c r="B40" s="104"/>
      <c r="C40" s="105"/>
      <c r="D40" s="106"/>
      <c r="E40" s="103"/>
      <c r="F40" s="105"/>
      <c r="G40" s="107"/>
      <c r="H40" s="107"/>
      <c r="I40" s="108"/>
      <c r="J40" s="58" t="s">
        <v>131</v>
      </c>
      <c r="K40" s="71" t="s">
        <v>72</v>
      </c>
      <c r="L40" s="71" t="s">
        <v>73</v>
      </c>
      <c r="M40" s="109"/>
      <c r="N40" s="105"/>
      <c r="O40" s="110"/>
      <c r="P40" s="110"/>
      <c r="Q40" s="110"/>
      <c r="R40" s="110"/>
      <c r="S40" s="110"/>
    </row>
    <row r="41" spans="1:19" ht="108.75" customHeight="1">
      <c r="A41" s="96" t="s">
        <v>132</v>
      </c>
      <c r="B41" s="96" t="s">
        <v>133</v>
      </c>
      <c r="C41" s="20"/>
      <c r="D41" s="54" t="s">
        <v>49</v>
      </c>
      <c r="E41" s="55" t="s">
        <v>134</v>
      </c>
      <c r="F41" s="54" t="s">
        <v>51</v>
      </c>
      <c r="G41" s="62" t="s">
        <v>135</v>
      </c>
      <c r="H41" s="63" t="s">
        <v>53</v>
      </c>
      <c r="I41" s="64" t="s">
        <v>136</v>
      </c>
      <c r="J41" s="111" t="s">
        <v>137</v>
      </c>
      <c r="K41" s="111" t="s">
        <v>53</v>
      </c>
      <c r="L41" s="111" t="s">
        <v>138</v>
      </c>
      <c r="M41" s="39" t="s">
        <v>139</v>
      </c>
      <c r="N41" s="20"/>
      <c r="O41" s="112">
        <v>22.7</v>
      </c>
      <c r="P41" s="112">
        <v>0</v>
      </c>
      <c r="Q41" s="113">
        <v>100</v>
      </c>
      <c r="R41" s="113">
        <v>100</v>
      </c>
      <c r="S41" s="113">
        <v>100</v>
      </c>
    </row>
    <row r="42" spans="1:19" ht="15" customHeight="1">
      <c r="A42" s="41"/>
      <c r="B42" s="42"/>
      <c r="C42" s="20"/>
      <c r="D42" s="23"/>
      <c r="E42" s="45"/>
      <c r="F42" s="24"/>
      <c r="G42" s="54" t="s">
        <v>64</v>
      </c>
      <c r="H42" s="66" t="s">
        <v>53</v>
      </c>
      <c r="I42" s="39" t="s">
        <v>65</v>
      </c>
      <c r="M42" s="5"/>
      <c r="N42" s="20"/>
      <c r="O42" s="60"/>
      <c r="P42" s="60"/>
      <c r="Q42" s="44"/>
      <c r="R42" s="44"/>
      <c r="S42" s="44"/>
    </row>
    <row r="43" spans="1:19" ht="182.25" customHeight="1">
      <c r="A43" s="41"/>
      <c r="B43" s="42"/>
      <c r="C43" s="20"/>
      <c r="D43" s="54" t="s">
        <v>140</v>
      </c>
      <c r="E43" s="55" t="s">
        <v>53</v>
      </c>
      <c r="F43" s="54" t="s">
        <v>141</v>
      </c>
      <c r="G43" s="23"/>
      <c r="H43" s="45"/>
      <c r="I43" s="24"/>
      <c r="J43" s="114"/>
      <c r="K43" s="115"/>
      <c r="L43" s="115"/>
      <c r="M43" s="5"/>
      <c r="N43" s="20"/>
      <c r="O43" s="60"/>
      <c r="P43" s="60"/>
      <c r="Q43" s="44"/>
      <c r="R43" s="44"/>
      <c r="S43" s="44"/>
    </row>
    <row r="44" spans="1:19" ht="68.25" hidden="1" customHeight="1">
      <c r="A44" s="45"/>
      <c r="B44" s="46"/>
      <c r="C44" s="24"/>
      <c r="D44" s="23"/>
      <c r="E44" s="45"/>
      <c r="F44" s="24"/>
      <c r="G44" s="47"/>
      <c r="H44" s="47"/>
      <c r="I44" s="48"/>
      <c r="J44" s="88"/>
      <c r="K44" s="88"/>
      <c r="L44" s="43"/>
      <c r="M44" s="23"/>
      <c r="N44" s="24"/>
      <c r="O44" s="61"/>
      <c r="P44" s="61"/>
      <c r="Q44" s="49"/>
      <c r="R44" s="49"/>
      <c r="S44" s="49"/>
    </row>
    <row r="45" spans="1:19" ht="75" hidden="1" customHeight="1">
      <c r="A45" s="37" t="s">
        <v>142</v>
      </c>
      <c r="B45" s="116">
        <v>5025</v>
      </c>
      <c r="C45" s="117"/>
      <c r="D45" s="54" t="s">
        <v>49</v>
      </c>
      <c r="E45" s="55" t="s">
        <v>143</v>
      </c>
      <c r="F45" s="54" t="s">
        <v>51</v>
      </c>
      <c r="G45" s="38" t="s">
        <v>4</v>
      </c>
      <c r="H45" s="5"/>
      <c r="I45" s="73"/>
      <c r="J45" s="118" t="s">
        <v>144</v>
      </c>
      <c r="K45" s="91" t="s">
        <v>53</v>
      </c>
      <c r="L45" s="119" t="s">
        <v>145</v>
      </c>
      <c r="M45" s="39" t="s">
        <v>146</v>
      </c>
      <c r="N45" s="20"/>
      <c r="O45" s="40">
        <v>0</v>
      </c>
      <c r="P45" s="40">
        <v>0</v>
      </c>
      <c r="Q45" s="120">
        <v>0</v>
      </c>
      <c r="R45" s="120">
        <v>0</v>
      </c>
      <c r="S45" s="120">
        <v>0</v>
      </c>
    </row>
    <row r="46" spans="1:19" ht="62.25" hidden="1" customHeight="1">
      <c r="A46" s="41"/>
      <c r="B46" s="121"/>
      <c r="C46" s="122"/>
      <c r="D46" s="23"/>
      <c r="E46" s="45"/>
      <c r="F46" s="24"/>
      <c r="I46" s="88"/>
      <c r="J46" s="118"/>
      <c r="K46" s="123"/>
      <c r="L46" s="124"/>
      <c r="M46" s="5"/>
      <c r="N46" s="20"/>
      <c r="O46" s="44"/>
      <c r="P46" s="44"/>
      <c r="Q46" s="125"/>
      <c r="R46" s="125"/>
      <c r="S46" s="125"/>
    </row>
    <row r="47" spans="1:19" ht="15" hidden="1" customHeight="1">
      <c r="A47" s="45"/>
      <c r="B47" s="126"/>
      <c r="C47" s="127"/>
      <c r="D47" s="47"/>
      <c r="E47" s="47"/>
      <c r="F47" s="48"/>
      <c r="G47" s="47"/>
      <c r="H47" s="47"/>
      <c r="I47" s="48"/>
      <c r="J47" s="47"/>
      <c r="K47" s="47"/>
      <c r="L47" s="48"/>
      <c r="M47" s="23"/>
      <c r="N47" s="24"/>
      <c r="O47" s="49"/>
      <c r="P47" s="49"/>
      <c r="Q47" s="128"/>
      <c r="R47" s="128"/>
      <c r="S47" s="128"/>
    </row>
    <row r="48" spans="1:19" ht="152.25" customHeight="1">
      <c r="A48" s="37" t="s">
        <v>147</v>
      </c>
      <c r="B48" s="37" t="s">
        <v>148</v>
      </c>
      <c r="C48" s="10"/>
      <c r="D48" s="62" t="s">
        <v>49</v>
      </c>
      <c r="E48" s="67" t="s">
        <v>143</v>
      </c>
      <c r="F48" s="62" t="s">
        <v>51</v>
      </c>
      <c r="G48" s="85" t="s">
        <v>149</v>
      </c>
      <c r="H48" s="57" t="s">
        <v>53</v>
      </c>
      <c r="I48" s="86">
        <v>39197</v>
      </c>
      <c r="J48" s="79" t="s">
        <v>99</v>
      </c>
      <c r="K48" s="65" t="s">
        <v>53</v>
      </c>
      <c r="L48" s="65" t="s">
        <v>100</v>
      </c>
      <c r="M48" s="39" t="s">
        <v>150</v>
      </c>
      <c r="N48" s="20"/>
      <c r="O48" s="40">
        <v>676.7</v>
      </c>
      <c r="P48" s="40">
        <v>676.7</v>
      </c>
      <c r="Q48" s="40">
        <v>620</v>
      </c>
      <c r="R48" s="40">
        <v>222.9</v>
      </c>
      <c r="S48" s="40">
        <v>222.9</v>
      </c>
    </row>
    <row r="49" spans="1:19" ht="162">
      <c r="A49" s="45"/>
      <c r="B49" s="46"/>
      <c r="C49" s="24"/>
      <c r="D49" s="47"/>
      <c r="E49" s="47"/>
      <c r="F49" s="48"/>
      <c r="G49" s="95" t="s">
        <v>151</v>
      </c>
      <c r="H49" s="57" t="s">
        <v>53</v>
      </c>
      <c r="I49" s="86">
        <v>42464</v>
      </c>
      <c r="J49" s="47"/>
      <c r="K49" s="47"/>
      <c r="L49" s="48"/>
      <c r="M49" s="23"/>
      <c r="N49" s="24"/>
      <c r="O49" s="49"/>
      <c r="P49" s="49"/>
      <c r="Q49" s="49"/>
      <c r="R49" s="49"/>
      <c r="S49" s="49"/>
    </row>
    <row r="50" spans="1:19" ht="98.25" customHeight="1">
      <c r="A50" s="37" t="s">
        <v>152</v>
      </c>
      <c r="B50" s="116">
        <v>5027</v>
      </c>
      <c r="C50" s="129"/>
      <c r="D50" s="54" t="s">
        <v>49</v>
      </c>
      <c r="E50" s="55" t="s">
        <v>143</v>
      </c>
      <c r="F50" s="54" t="s">
        <v>51</v>
      </c>
      <c r="G50" s="85" t="s">
        <v>98</v>
      </c>
      <c r="H50" s="57" t="s">
        <v>53</v>
      </c>
      <c r="I50" s="86">
        <v>41000</v>
      </c>
      <c r="J50" s="130" t="s">
        <v>153</v>
      </c>
      <c r="K50" s="131" t="s">
        <v>53</v>
      </c>
      <c r="L50" s="131" t="s">
        <v>154</v>
      </c>
      <c r="M50" s="39" t="s">
        <v>155</v>
      </c>
      <c r="N50" s="20"/>
      <c r="O50" s="40">
        <v>2673</v>
      </c>
      <c r="P50" s="120">
        <v>0</v>
      </c>
      <c r="Q50" s="120">
        <v>0</v>
      </c>
      <c r="R50" s="120">
        <v>0</v>
      </c>
      <c r="S50" s="120">
        <v>0</v>
      </c>
    </row>
    <row r="51" spans="1:19" ht="346.5" customHeight="1">
      <c r="A51" s="41"/>
      <c r="B51" s="132"/>
      <c r="C51" s="133"/>
      <c r="D51" s="23"/>
      <c r="E51" s="45"/>
      <c r="F51" s="24"/>
      <c r="I51" s="43"/>
      <c r="J51" s="134"/>
      <c r="K51" s="135"/>
      <c r="L51" s="135"/>
      <c r="M51" s="5"/>
      <c r="N51" s="20"/>
      <c r="O51" s="44"/>
      <c r="P51" s="125"/>
      <c r="Q51" s="125"/>
      <c r="R51" s="125"/>
      <c r="S51" s="125"/>
    </row>
    <row r="52" spans="1:19" ht="15" hidden="1" customHeight="1">
      <c r="A52" s="45"/>
      <c r="B52" s="136"/>
      <c r="C52" s="137"/>
      <c r="D52" s="47"/>
      <c r="E52" s="47"/>
      <c r="F52" s="48"/>
      <c r="G52" s="47"/>
      <c r="H52" s="47"/>
      <c r="I52" s="48"/>
      <c r="J52" s="47"/>
      <c r="K52" s="47"/>
      <c r="L52" s="48"/>
      <c r="M52" s="23"/>
      <c r="N52" s="24"/>
      <c r="O52" s="49"/>
      <c r="P52" s="128"/>
      <c r="Q52" s="128"/>
      <c r="R52" s="128"/>
      <c r="S52" s="128"/>
    </row>
    <row r="53" spans="1:19" ht="103.5" customHeight="1">
      <c r="A53" s="37" t="s">
        <v>156</v>
      </c>
      <c r="B53" s="37" t="s">
        <v>157</v>
      </c>
      <c r="C53" s="10"/>
      <c r="D53" s="62" t="s">
        <v>49</v>
      </c>
      <c r="E53" s="67" t="s">
        <v>158</v>
      </c>
      <c r="F53" s="62" t="s">
        <v>51</v>
      </c>
      <c r="G53" s="85" t="s">
        <v>98</v>
      </c>
      <c r="H53" s="57" t="s">
        <v>53</v>
      </c>
      <c r="I53" s="86">
        <v>41000</v>
      </c>
      <c r="J53" s="65" t="s">
        <v>159</v>
      </c>
      <c r="K53" s="65" t="s">
        <v>53</v>
      </c>
      <c r="L53" s="65" t="s">
        <v>160</v>
      </c>
      <c r="M53" s="39" t="s">
        <v>150</v>
      </c>
      <c r="N53" s="20"/>
      <c r="O53" s="40">
        <v>578.70000000000005</v>
      </c>
      <c r="P53" s="40">
        <v>578.70000000000005</v>
      </c>
      <c r="Q53" s="40">
        <v>658.3</v>
      </c>
      <c r="R53" s="40">
        <v>273.3</v>
      </c>
      <c r="S53" s="40">
        <v>273.39999999999998</v>
      </c>
    </row>
    <row r="54" spans="1:19" ht="15" hidden="1" customHeight="1">
      <c r="A54" s="45"/>
      <c r="B54" s="46"/>
      <c r="C54" s="24"/>
      <c r="D54" s="47"/>
      <c r="E54" s="47"/>
      <c r="F54" s="48"/>
      <c r="G54" s="47"/>
      <c r="H54" s="47"/>
      <c r="I54" s="48"/>
      <c r="J54" s="47"/>
      <c r="K54" s="47"/>
      <c r="L54" s="48"/>
      <c r="M54" s="23"/>
      <c r="N54" s="24"/>
      <c r="O54" s="49"/>
      <c r="P54" s="49"/>
      <c r="Q54" s="49"/>
      <c r="R54" s="49"/>
      <c r="S54" s="49"/>
    </row>
    <row r="55" spans="1:19" ht="150" customHeight="1">
      <c r="A55" s="37" t="s">
        <v>161</v>
      </c>
      <c r="B55" s="37" t="s">
        <v>162</v>
      </c>
      <c r="C55" s="10"/>
      <c r="D55" s="99" t="s">
        <v>49</v>
      </c>
      <c r="E55" s="100" t="s">
        <v>163</v>
      </c>
      <c r="F55" s="99" t="s">
        <v>51</v>
      </c>
      <c r="G55" s="75" t="s">
        <v>135</v>
      </c>
      <c r="H55" s="63" t="s">
        <v>53</v>
      </c>
      <c r="I55" s="64" t="s">
        <v>136</v>
      </c>
      <c r="J55" s="79" t="s">
        <v>164</v>
      </c>
      <c r="K55" s="65" t="s">
        <v>53</v>
      </c>
      <c r="L55" s="65" t="s">
        <v>62</v>
      </c>
      <c r="M55" s="39" t="s">
        <v>165</v>
      </c>
      <c r="N55" s="20"/>
      <c r="O55" s="40">
        <v>323.39999999999998</v>
      </c>
      <c r="P55" s="40">
        <v>323.39999999999998</v>
      </c>
      <c r="Q55" s="120">
        <v>0</v>
      </c>
      <c r="R55" s="120">
        <v>0</v>
      </c>
      <c r="S55" s="120">
        <v>0</v>
      </c>
    </row>
    <row r="56" spans="1:19">
      <c r="A56" s="41"/>
      <c r="B56" s="42"/>
      <c r="C56" s="20"/>
      <c r="D56" s="23"/>
      <c r="E56" s="45"/>
      <c r="F56" s="24"/>
      <c r="G56" s="54" t="s">
        <v>64</v>
      </c>
      <c r="H56" s="66" t="s">
        <v>53</v>
      </c>
      <c r="I56" s="39" t="s">
        <v>65</v>
      </c>
      <c r="J56" s="54"/>
      <c r="K56" s="66"/>
      <c r="L56" s="39"/>
      <c r="M56" s="5"/>
      <c r="N56" s="20"/>
      <c r="O56" s="44"/>
      <c r="P56" s="44"/>
      <c r="Q56" s="125"/>
      <c r="R56" s="125"/>
      <c r="S56" s="125"/>
    </row>
    <row r="57" spans="1:19" ht="183" customHeight="1">
      <c r="A57" s="41"/>
      <c r="B57" s="42"/>
      <c r="C57" s="20"/>
      <c r="D57" s="54" t="s">
        <v>140</v>
      </c>
      <c r="E57" s="55" t="s">
        <v>53</v>
      </c>
      <c r="F57" s="54" t="s">
        <v>141</v>
      </c>
      <c r="G57" s="23"/>
      <c r="H57" s="45"/>
      <c r="I57" s="24"/>
      <c r="J57" s="23"/>
      <c r="K57" s="45"/>
      <c r="L57" s="24"/>
      <c r="M57" s="5"/>
      <c r="N57" s="20"/>
      <c r="O57" s="44"/>
      <c r="P57" s="44"/>
      <c r="Q57" s="125"/>
      <c r="R57" s="125"/>
      <c r="S57" s="125"/>
    </row>
    <row r="58" spans="1:19" ht="15" hidden="1" customHeight="1">
      <c r="A58" s="103"/>
      <c r="B58" s="104"/>
      <c r="C58" s="105"/>
      <c r="D58" s="106"/>
      <c r="E58" s="103"/>
      <c r="F58" s="105"/>
      <c r="G58" s="138"/>
      <c r="H58" s="47"/>
      <c r="I58" s="48"/>
      <c r="J58" s="47"/>
      <c r="K58" s="47"/>
      <c r="L58" s="48"/>
      <c r="M58" s="23"/>
      <c r="N58" s="24"/>
      <c r="O58" s="49"/>
      <c r="P58" s="49"/>
      <c r="Q58" s="128"/>
      <c r="R58" s="128"/>
      <c r="S58" s="128"/>
    </row>
    <row r="59" spans="1:19" ht="199.5" customHeight="1">
      <c r="A59" s="96" t="s">
        <v>166</v>
      </c>
      <c r="B59" s="96" t="s">
        <v>167</v>
      </c>
      <c r="C59" s="20"/>
      <c r="D59" s="54" t="s">
        <v>49</v>
      </c>
      <c r="E59" s="55" t="s">
        <v>168</v>
      </c>
      <c r="F59" s="54" t="s">
        <v>51</v>
      </c>
      <c r="G59" s="62" t="s">
        <v>64</v>
      </c>
      <c r="H59" s="63" t="s">
        <v>53</v>
      </c>
      <c r="I59" s="64" t="s">
        <v>65</v>
      </c>
      <c r="J59" s="79" t="s">
        <v>169</v>
      </c>
      <c r="K59" s="65" t="s">
        <v>53</v>
      </c>
      <c r="L59" s="65" t="s">
        <v>170</v>
      </c>
      <c r="M59" s="39" t="s">
        <v>150</v>
      </c>
      <c r="N59" s="20"/>
      <c r="O59" s="40">
        <f>34.4+51.5</f>
        <v>85.9</v>
      </c>
      <c r="P59" s="40">
        <f>34.4+51.5</f>
        <v>85.9</v>
      </c>
      <c r="Q59" s="40">
        <v>44.4</v>
      </c>
      <c r="R59" s="40">
        <v>44.4</v>
      </c>
      <c r="S59" s="40">
        <v>44.4</v>
      </c>
    </row>
    <row r="60" spans="1:19" ht="108">
      <c r="A60" s="41"/>
      <c r="B60" s="42"/>
      <c r="C60" s="20"/>
      <c r="D60" s="23"/>
      <c r="E60" s="45"/>
      <c r="F60" s="24"/>
      <c r="I60" s="88"/>
      <c r="J60" s="139" t="s">
        <v>144</v>
      </c>
      <c r="K60" s="91" t="s">
        <v>53</v>
      </c>
      <c r="L60" s="119" t="s">
        <v>145</v>
      </c>
      <c r="M60" s="5"/>
      <c r="N60" s="20"/>
      <c r="O60" s="44"/>
      <c r="P60" s="44"/>
      <c r="Q60" s="44"/>
      <c r="R60" s="44"/>
      <c r="S60" s="44"/>
    </row>
    <row r="61" spans="1:19">
      <c r="A61" s="45"/>
      <c r="B61" s="46"/>
      <c r="C61" s="24"/>
      <c r="D61" s="47"/>
      <c r="E61" s="47"/>
      <c r="F61" s="48"/>
      <c r="G61" s="47"/>
      <c r="H61" s="47"/>
      <c r="I61" s="48"/>
      <c r="J61" s="47"/>
      <c r="K61" s="47"/>
      <c r="L61" s="48"/>
      <c r="M61" s="23"/>
      <c r="N61" s="24"/>
      <c r="O61" s="49"/>
      <c r="P61" s="49"/>
      <c r="Q61" s="49"/>
      <c r="R61" s="49"/>
      <c r="S61" s="49"/>
    </row>
    <row r="62" spans="1:19">
      <c r="A62" s="36" t="s">
        <v>171</v>
      </c>
      <c r="B62" s="37" t="s">
        <v>172</v>
      </c>
      <c r="C62" s="10"/>
      <c r="D62" s="38" t="s">
        <v>42</v>
      </c>
      <c r="E62" s="5"/>
      <c r="F62" s="20"/>
      <c r="G62" s="38" t="s">
        <v>42</v>
      </c>
      <c r="H62" s="5"/>
      <c r="I62" s="20"/>
      <c r="J62" s="38" t="s">
        <v>42</v>
      </c>
      <c r="K62" s="5"/>
      <c r="L62" s="20"/>
      <c r="M62" s="39" t="s">
        <v>43</v>
      </c>
      <c r="N62" s="20"/>
      <c r="O62" s="53">
        <f>SUM(O66)</f>
        <v>4596.3999999999996</v>
      </c>
      <c r="P62" s="53">
        <f t="shared" ref="P62:S62" si="0">SUM(P66)</f>
        <v>4590.8</v>
      </c>
      <c r="Q62" s="53">
        <f t="shared" si="0"/>
        <v>5029</v>
      </c>
      <c r="R62" s="53">
        <f t="shared" si="0"/>
        <v>5301.1</v>
      </c>
      <c r="S62" s="53">
        <f t="shared" si="0"/>
        <v>5589.8</v>
      </c>
    </row>
    <row r="63" spans="1:19">
      <c r="A63" s="41"/>
      <c r="B63" s="42"/>
      <c r="C63" s="20"/>
      <c r="D63" s="5"/>
      <c r="E63" s="5"/>
      <c r="F63" s="20"/>
      <c r="I63" s="43"/>
      <c r="L63" s="43"/>
      <c r="M63" s="5"/>
      <c r="N63" s="20"/>
      <c r="O63" s="140"/>
      <c r="P63" s="140"/>
      <c r="Q63" s="140"/>
      <c r="R63" s="140"/>
      <c r="S63" s="140"/>
    </row>
    <row r="64" spans="1:19" ht="93" customHeight="1">
      <c r="A64" s="45"/>
      <c r="B64" s="46"/>
      <c r="C64" s="24"/>
      <c r="D64" s="47"/>
      <c r="E64" s="47"/>
      <c r="F64" s="48"/>
      <c r="G64" s="47"/>
      <c r="H64" s="47"/>
      <c r="I64" s="48"/>
      <c r="J64" s="47"/>
      <c r="K64" s="47"/>
      <c r="L64" s="48"/>
      <c r="M64" s="23"/>
      <c r="N64" s="24"/>
      <c r="O64" s="141"/>
      <c r="P64" s="141"/>
      <c r="Q64" s="141"/>
      <c r="R64" s="141"/>
      <c r="S64" s="141"/>
    </row>
    <row r="65" spans="1:19">
      <c r="A65" s="50" t="s">
        <v>46</v>
      </c>
      <c r="B65" s="37" t="s">
        <v>4</v>
      </c>
      <c r="C65" s="21"/>
      <c r="D65" s="51" t="s">
        <v>4</v>
      </c>
      <c r="E65" s="12"/>
      <c r="F65" s="21"/>
      <c r="G65" s="51" t="s">
        <v>4</v>
      </c>
      <c r="H65" s="12"/>
      <c r="I65" s="21"/>
      <c r="J65" s="51" t="s">
        <v>4</v>
      </c>
      <c r="K65" s="12"/>
      <c r="L65" s="21"/>
      <c r="M65" s="39" t="s">
        <v>4</v>
      </c>
      <c r="N65" s="24"/>
      <c r="O65" s="53" t="s">
        <v>4</v>
      </c>
      <c r="P65" s="53" t="s">
        <v>4</v>
      </c>
      <c r="Q65" s="53" t="s">
        <v>4</v>
      </c>
      <c r="R65" s="53" t="s">
        <v>4</v>
      </c>
      <c r="S65" s="53" t="s">
        <v>4</v>
      </c>
    </row>
    <row r="66" spans="1:19" ht="99" customHeight="1">
      <c r="A66" s="37" t="s">
        <v>173</v>
      </c>
      <c r="B66" s="37" t="s">
        <v>174</v>
      </c>
      <c r="C66" s="10"/>
      <c r="D66" s="54" t="s">
        <v>49</v>
      </c>
      <c r="E66" s="55" t="s">
        <v>126</v>
      </c>
      <c r="F66" s="54" t="s">
        <v>51</v>
      </c>
      <c r="G66" s="62" t="s">
        <v>175</v>
      </c>
      <c r="H66" s="63" t="s">
        <v>53</v>
      </c>
      <c r="I66" s="64" t="s">
        <v>176</v>
      </c>
      <c r="J66" s="65" t="s">
        <v>177</v>
      </c>
      <c r="K66" s="65" t="s">
        <v>53</v>
      </c>
      <c r="L66" s="65" t="s">
        <v>178</v>
      </c>
      <c r="M66" s="39" t="s">
        <v>179</v>
      </c>
      <c r="N66" s="20"/>
      <c r="O66" s="40">
        <v>4596.3999999999996</v>
      </c>
      <c r="P66" s="40">
        <v>4590.8</v>
      </c>
      <c r="Q66" s="40">
        <v>5029</v>
      </c>
      <c r="R66" s="40">
        <v>5301.1</v>
      </c>
      <c r="S66" s="40">
        <v>5589.8</v>
      </c>
    </row>
    <row r="67" spans="1:19" ht="113.25" customHeight="1">
      <c r="A67" s="41"/>
      <c r="B67" s="42"/>
      <c r="C67" s="20"/>
      <c r="D67" s="23"/>
      <c r="E67" s="45"/>
      <c r="F67" s="24"/>
      <c r="I67" s="43"/>
      <c r="J67" s="142" t="s">
        <v>180</v>
      </c>
      <c r="K67" s="143" t="s">
        <v>53</v>
      </c>
      <c r="L67" s="142" t="s">
        <v>181</v>
      </c>
      <c r="M67" s="5"/>
      <c r="N67" s="20"/>
      <c r="O67" s="44"/>
      <c r="P67" s="44"/>
      <c r="Q67" s="44"/>
      <c r="R67" s="44"/>
      <c r="S67" s="44"/>
    </row>
    <row r="68" spans="1:19" ht="119.25" customHeight="1">
      <c r="A68" s="45"/>
      <c r="B68" s="46"/>
      <c r="C68" s="24"/>
      <c r="D68" s="62" t="s">
        <v>182</v>
      </c>
      <c r="E68" s="67" t="s">
        <v>53</v>
      </c>
      <c r="F68" s="62" t="s">
        <v>183</v>
      </c>
      <c r="G68" s="47"/>
      <c r="H68" s="47"/>
      <c r="I68" s="47"/>
      <c r="J68" s="58" t="s">
        <v>184</v>
      </c>
      <c r="K68" s="57" t="s">
        <v>53</v>
      </c>
      <c r="L68" s="58" t="s">
        <v>185</v>
      </c>
      <c r="M68" s="23"/>
      <c r="N68" s="24"/>
      <c r="O68" s="49"/>
      <c r="P68" s="49"/>
      <c r="Q68" s="49"/>
      <c r="R68" s="49"/>
      <c r="S68" s="49"/>
    </row>
    <row r="69" spans="1:19" ht="121.5">
      <c r="A69" s="115"/>
      <c r="B69" s="46"/>
      <c r="C69" s="24"/>
      <c r="D69" s="47"/>
      <c r="E69" s="47"/>
      <c r="F69" s="48"/>
      <c r="G69" s="47"/>
      <c r="H69" s="47"/>
      <c r="I69" s="47"/>
      <c r="J69" s="58" t="s">
        <v>186</v>
      </c>
      <c r="K69" s="57" t="s">
        <v>53</v>
      </c>
      <c r="L69" s="58" t="s">
        <v>185</v>
      </c>
      <c r="M69" s="23"/>
      <c r="N69" s="24"/>
      <c r="O69" s="141"/>
      <c r="P69" s="141"/>
      <c r="Q69" s="141"/>
      <c r="R69" s="141"/>
      <c r="S69" s="141"/>
    </row>
    <row r="70" spans="1:19" ht="121.5">
      <c r="A70" s="115"/>
      <c r="B70" s="144"/>
      <c r="C70" s="43"/>
      <c r="D70" s="88"/>
      <c r="E70" s="88"/>
      <c r="F70" s="43"/>
      <c r="G70" s="88"/>
      <c r="H70" s="88"/>
      <c r="I70" s="88"/>
      <c r="J70" s="119" t="s">
        <v>187</v>
      </c>
      <c r="K70" s="91" t="s">
        <v>53</v>
      </c>
      <c r="L70" s="119" t="s">
        <v>185</v>
      </c>
      <c r="M70" s="145"/>
      <c r="N70" s="146"/>
      <c r="O70" s="141"/>
      <c r="P70" s="141"/>
      <c r="Q70" s="141"/>
      <c r="R70" s="141"/>
      <c r="S70" s="141"/>
    </row>
    <row r="71" spans="1:19" ht="156.75" customHeight="1">
      <c r="A71" s="147"/>
      <c r="B71" s="148"/>
      <c r="C71" s="108"/>
      <c r="D71" s="138"/>
      <c r="E71" s="138"/>
      <c r="F71" s="108"/>
      <c r="G71" s="138"/>
      <c r="H71" s="138"/>
      <c r="I71" s="149"/>
      <c r="J71" s="150" t="s">
        <v>188</v>
      </c>
      <c r="K71" s="71" t="s">
        <v>53</v>
      </c>
      <c r="L71" s="71" t="s">
        <v>189</v>
      </c>
      <c r="M71" s="151"/>
      <c r="N71" s="151"/>
      <c r="O71" s="152"/>
      <c r="P71" s="141"/>
      <c r="Q71" s="141"/>
      <c r="R71" s="141"/>
      <c r="S71" s="141"/>
    </row>
    <row r="72" spans="1:19">
      <c r="A72" s="153" t="s">
        <v>190</v>
      </c>
      <c r="B72" s="96" t="s">
        <v>191</v>
      </c>
      <c r="C72" s="20"/>
      <c r="D72" s="38" t="s">
        <v>42</v>
      </c>
      <c r="E72" s="5"/>
      <c r="F72" s="20"/>
      <c r="G72" s="38" t="s">
        <v>42</v>
      </c>
      <c r="H72" s="5"/>
      <c r="I72" s="20"/>
      <c r="J72" s="38" t="s">
        <v>42</v>
      </c>
      <c r="K72" s="5"/>
      <c r="L72" s="20"/>
      <c r="M72" s="39" t="s">
        <v>43</v>
      </c>
      <c r="N72" s="20"/>
      <c r="O72" s="40">
        <f t="shared" ref="O72:S72" si="1">SUM(O75)</f>
        <v>97.6</v>
      </c>
      <c r="P72" s="40">
        <f t="shared" si="1"/>
        <v>97.6</v>
      </c>
      <c r="Q72" s="40">
        <f t="shared" si="1"/>
        <v>126.4</v>
      </c>
      <c r="R72" s="40">
        <f t="shared" si="1"/>
        <v>126.4</v>
      </c>
      <c r="S72" s="40">
        <f t="shared" si="1"/>
        <v>126.4</v>
      </c>
    </row>
    <row r="73" spans="1:19">
      <c r="A73" s="41"/>
      <c r="B73" s="42"/>
      <c r="C73" s="20"/>
      <c r="D73" s="5"/>
      <c r="E73" s="5"/>
      <c r="F73" s="20"/>
      <c r="I73" s="43"/>
      <c r="L73" s="43"/>
      <c r="M73" s="5"/>
      <c r="N73" s="20"/>
      <c r="O73" s="44"/>
      <c r="P73" s="44"/>
      <c r="Q73" s="44"/>
      <c r="R73" s="44"/>
      <c r="S73" s="44"/>
    </row>
    <row r="74" spans="1:19" ht="141" customHeight="1">
      <c r="A74" s="45"/>
      <c r="B74" s="46"/>
      <c r="C74" s="24"/>
      <c r="D74" s="47"/>
      <c r="E74" s="47"/>
      <c r="F74" s="48"/>
      <c r="G74" s="47"/>
      <c r="H74" s="47"/>
      <c r="I74" s="48"/>
      <c r="J74" s="47"/>
      <c r="K74" s="47"/>
      <c r="L74" s="48"/>
      <c r="M74" s="23"/>
      <c r="N74" s="24"/>
      <c r="O74" s="49"/>
      <c r="P74" s="49"/>
      <c r="Q74" s="49"/>
      <c r="R74" s="49"/>
      <c r="S74" s="49"/>
    </row>
    <row r="75" spans="1:19">
      <c r="A75" s="37" t="s">
        <v>192</v>
      </c>
      <c r="B75" s="37" t="s">
        <v>193</v>
      </c>
      <c r="C75" s="10"/>
      <c r="D75" s="38" t="s">
        <v>4</v>
      </c>
      <c r="E75" s="5"/>
      <c r="F75" s="20"/>
      <c r="G75" s="38" t="s">
        <v>4</v>
      </c>
      <c r="H75" s="5"/>
      <c r="I75" s="20"/>
      <c r="J75" s="38" t="s">
        <v>4</v>
      </c>
      <c r="K75" s="5"/>
      <c r="L75" s="20"/>
      <c r="M75" s="39" t="s">
        <v>43</v>
      </c>
      <c r="N75" s="20"/>
      <c r="O75" s="40">
        <f t="shared" ref="O75:S75" si="2">SUM(O79+O82)</f>
        <v>97.6</v>
      </c>
      <c r="P75" s="40">
        <f t="shared" si="2"/>
        <v>97.6</v>
      </c>
      <c r="Q75" s="40">
        <f t="shared" si="2"/>
        <v>126.4</v>
      </c>
      <c r="R75" s="40">
        <f t="shared" si="2"/>
        <v>126.4</v>
      </c>
      <c r="S75" s="40">
        <f t="shared" si="2"/>
        <v>126.4</v>
      </c>
    </row>
    <row r="76" spans="1:19">
      <c r="A76" s="41"/>
      <c r="B76" s="42"/>
      <c r="C76" s="20"/>
      <c r="D76" s="5"/>
      <c r="E76" s="5"/>
      <c r="F76" s="20"/>
      <c r="I76" s="43"/>
      <c r="L76" s="43"/>
      <c r="M76" s="5"/>
      <c r="N76" s="20"/>
      <c r="O76" s="44"/>
      <c r="P76" s="44"/>
      <c r="Q76" s="44"/>
      <c r="R76" s="44"/>
      <c r="S76" s="44"/>
    </row>
    <row r="77" spans="1:19">
      <c r="A77" s="45"/>
      <c r="B77" s="46"/>
      <c r="C77" s="24"/>
      <c r="D77" s="47"/>
      <c r="E77" s="47"/>
      <c r="F77" s="48"/>
      <c r="G77" s="47"/>
      <c r="H77" s="47"/>
      <c r="I77" s="48"/>
      <c r="J77" s="47"/>
      <c r="K77" s="47"/>
      <c r="L77" s="48"/>
      <c r="M77" s="23"/>
      <c r="N77" s="24"/>
      <c r="O77" s="49"/>
      <c r="P77" s="49"/>
      <c r="Q77" s="49"/>
      <c r="R77" s="49"/>
      <c r="S77" s="49"/>
    </row>
    <row r="78" spans="1:19">
      <c r="A78" s="50" t="s">
        <v>46</v>
      </c>
      <c r="B78" s="37" t="s">
        <v>4</v>
      </c>
      <c r="C78" s="21"/>
      <c r="D78" s="51" t="s">
        <v>4</v>
      </c>
      <c r="E78" s="12"/>
      <c r="F78" s="21"/>
      <c r="G78" s="51" t="s">
        <v>4</v>
      </c>
      <c r="H78" s="12"/>
      <c r="I78" s="21"/>
      <c r="J78" s="51" t="s">
        <v>4</v>
      </c>
      <c r="K78" s="12"/>
      <c r="L78" s="21"/>
      <c r="M78" s="39" t="s">
        <v>4</v>
      </c>
      <c r="N78" s="24"/>
      <c r="O78" s="53" t="s">
        <v>4</v>
      </c>
      <c r="P78" s="53" t="s">
        <v>4</v>
      </c>
      <c r="Q78" s="53" t="s">
        <v>4</v>
      </c>
      <c r="R78" s="53" t="s">
        <v>4</v>
      </c>
      <c r="S78" s="53" t="s">
        <v>4</v>
      </c>
    </row>
    <row r="79" spans="1:19" ht="139.5" customHeight="1">
      <c r="A79" s="37" t="s">
        <v>194</v>
      </c>
      <c r="B79" s="37" t="s">
        <v>195</v>
      </c>
      <c r="C79" s="10"/>
      <c r="D79" s="54" t="s">
        <v>49</v>
      </c>
      <c r="E79" s="55" t="s">
        <v>53</v>
      </c>
      <c r="F79" s="54" t="s">
        <v>51</v>
      </c>
      <c r="G79" s="62" t="s">
        <v>196</v>
      </c>
      <c r="H79" s="63" t="s">
        <v>53</v>
      </c>
      <c r="I79" s="64" t="s">
        <v>197</v>
      </c>
      <c r="J79" s="62"/>
      <c r="K79" s="63"/>
      <c r="L79" s="64"/>
      <c r="M79" s="39" t="s">
        <v>198</v>
      </c>
      <c r="N79" s="20"/>
      <c r="O79" s="40">
        <v>96.6</v>
      </c>
      <c r="P79" s="40">
        <v>96.6</v>
      </c>
      <c r="Q79" s="40">
        <v>125.4</v>
      </c>
      <c r="R79" s="40">
        <v>125.4</v>
      </c>
      <c r="S79" s="40">
        <v>125.4</v>
      </c>
    </row>
    <row r="80" spans="1:19" ht="15" hidden="1" customHeight="1">
      <c r="A80" s="41"/>
      <c r="B80" s="42"/>
      <c r="C80" s="20"/>
      <c r="D80" s="23"/>
      <c r="E80" s="45"/>
      <c r="F80" s="24"/>
      <c r="I80" s="43"/>
      <c r="L80" s="43"/>
      <c r="M80" s="5"/>
      <c r="N80" s="20"/>
      <c r="O80" s="44"/>
      <c r="P80" s="44"/>
      <c r="Q80" s="44"/>
      <c r="R80" s="44"/>
      <c r="S80" s="44"/>
    </row>
    <row r="81" spans="1:19" ht="103.5" customHeight="1">
      <c r="A81" s="45"/>
      <c r="B81" s="46"/>
      <c r="C81" s="24"/>
      <c r="D81" s="62" t="s">
        <v>199</v>
      </c>
      <c r="E81" s="67" t="s">
        <v>53</v>
      </c>
      <c r="F81" s="62" t="s">
        <v>200</v>
      </c>
      <c r="G81" s="47"/>
      <c r="H81" s="47"/>
      <c r="I81" s="48"/>
      <c r="J81" s="47"/>
      <c r="K81" s="47"/>
      <c r="L81" s="48"/>
      <c r="M81" s="23"/>
      <c r="N81" s="24"/>
      <c r="O81" s="49"/>
      <c r="P81" s="49"/>
      <c r="Q81" s="49"/>
      <c r="R81" s="49"/>
      <c r="S81" s="49"/>
    </row>
    <row r="82" spans="1:19" ht="156.75" customHeight="1">
      <c r="A82" s="37" t="s">
        <v>201</v>
      </c>
      <c r="B82" s="37" t="s">
        <v>202</v>
      </c>
      <c r="C82" s="10"/>
      <c r="D82" s="54" t="s">
        <v>49</v>
      </c>
      <c r="E82" s="55" t="s">
        <v>53</v>
      </c>
      <c r="F82" s="54" t="s">
        <v>51</v>
      </c>
      <c r="G82" s="62" t="s">
        <v>203</v>
      </c>
      <c r="H82" s="63" t="s">
        <v>53</v>
      </c>
      <c r="I82" s="64" t="s">
        <v>204</v>
      </c>
      <c r="J82" s="62"/>
      <c r="K82" s="63"/>
      <c r="L82" s="64"/>
      <c r="M82" s="39" t="s">
        <v>205</v>
      </c>
      <c r="N82" s="20"/>
      <c r="O82" s="40">
        <v>1</v>
      </c>
      <c r="P82" s="40">
        <v>1</v>
      </c>
      <c r="Q82" s="40">
        <v>1</v>
      </c>
      <c r="R82" s="40">
        <v>1</v>
      </c>
      <c r="S82" s="40">
        <v>1</v>
      </c>
    </row>
    <row r="83" spans="1:19">
      <c r="A83" s="41"/>
      <c r="B83" s="42"/>
      <c r="C83" s="20"/>
      <c r="D83" s="23"/>
      <c r="E83" s="45"/>
      <c r="F83" s="24"/>
      <c r="G83" s="54" t="s">
        <v>206</v>
      </c>
      <c r="H83" s="66" t="s">
        <v>53</v>
      </c>
      <c r="I83" s="39" t="s">
        <v>207</v>
      </c>
      <c r="J83" s="54"/>
      <c r="K83" s="66"/>
      <c r="L83" s="39"/>
      <c r="M83" s="5"/>
      <c r="N83" s="20"/>
      <c r="O83" s="44"/>
      <c r="P83" s="44"/>
      <c r="Q83" s="44"/>
      <c r="R83" s="44"/>
      <c r="S83" s="44"/>
    </row>
    <row r="84" spans="1:19" ht="123.75" customHeight="1">
      <c r="A84" s="45"/>
      <c r="B84" s="46"/>
      <c r="C84" s="24"/>
      <c r="D84" s="47"/>
      <c r="E84" s="47"/>
      <c r="F84" s="48"/>
      <c r="G84" s="23"/>
      <c r="H84" s="45"/>
      <c r="I84" s="24"/>
      <c r="J84" s="23"/>
      <c r="K84" s="45"/>
      <c r="L84" s="24"/>
      <c r="M84" s="23"/>
      <c r="N84" s="24"/>
      <c r="O84" s="49"/>
      <c r="P84" s="49"/>
      <c r="Q84" s="49"/>
      <c r="R84" s="49"/>
      <c r="S84" s="49"/>
    </row>
    <row r="85" spans="1:19">
      <c r="A85" s="36" t="s">
        <v>208</v>
      </c>
      <c r="B85" s="37" t="s">
        <v>209</v>
      </c>
      <c r="C85" s="10"/>
      <c r="D85" s="38" t="s">
        <v>42</v>
      </c>
      <c r="E85" s="5"/>
      <c r="F85" s="20"/>
      <c r="G85" s="38" t="s">
        <v>42</v>
      </c>
      <c r="H85" s="5"/>
      <c r="I85" s="20"/>
      <c r="J85" s="38" t="s">
        <v>42</v>
      </c>
      <c r="K85" s="5"/>
      <c r="L85" s="20"/>
      <c r="M85" s="39" t="s">
        <v>43</v>
      </c>
      <c r="N85" s="20"/>
      <c r="O85" s="40">
        <f t="shared" ref="O85:S85" si="3">SUM(O88)</f>
        <v>2199.3999999999996</v>
      </c>
      <c r="P85" s="40">
        <f t="shared" si="3"/>
        <v>2199.3999999999996</v>
      </c>
      <c r="Q85" s="40">
        <f t="shared" si="3"/>
        <v>2431.1999999999998</v>
      </c>
      <c r="R85" s="40">
        <f t="shared" si="3"/>
        <v>2430.4999999999995</v>
      </c>
      <c r="S85" s="40">
        <f t="shared" si="3"/>
        <v>2430.8000000000002</v>
      </c>
    </row>
    <row r="86" spans="1:19">
      <c r="A86" s="41"/>
      <c r="B86" s="42"/>
      <c r="C86" s="20"/>
      <c r="D86" s="5"/>
      <c r="E86" s="5"/>
      <c r="F86" s="20"/>
      <c r="I86" s="43"/>
      <c r="L86" s="43"/>
      <c r="M86" s="5"/>
      <c r="N86" s="20"/>
      <c r="O86" s="44"/>
      <c r="P86" s="44"/>
      <c r="Q86" s="44"/>
      <c r="R86" s="44"/>
      <c r="S86" s="44"/>
    </row>
    <row r="87" spans="1:19" ht="93" customHeight="1">
      <c r="A87" s="45"/>
      <c r="B87" s="46"/>
      <c r="C87" s="24"/>
      <c r="D87" s="47"/>
      <c r="E87" s="47"/>
      <c r="F87" s="48"/>
      <c r="G87" s="47"/>
      <c r="H87" s="47"/>
      <c r="I87" s="48"/>
      <c r="J87" s="47"/>
      <c r="K87" s="47"/>
      <c r="L87" s="48"/>
      <c r="M87" s="23"/>
      <c r="N87" s="24"/>
      <c r="O87" s="49"/>
      <c r="P87" s="49"/>
      <c r="Q87" s="49"/>
      <c r="R87" s="49"/>
      <c r="S87" s="49"/>
    </row>
    <row r="88" spans="1:19">
      <c r="A88" s="37" t="s">
        <v>210</v>
      </c>
      <c r="B88" s="37" t="s">
        <v>211</v>
      </c>
      <c r="C88" s="10"/>
      <c r="D88" s="38" t="s">
        <v>4</v>
      </c>
      <c r="E88" s="5"/>
      <c r="F88" s="20"/>
      <c r="G88" s="38" t="s">
        <v>4</v>
      </c>
      <c r="H88" s="5"/>
      <c r="I88" s="20"/>
      <c r="J88" s="38" t="s">
        <v>4</v>
      </c>
      <c r="K88" s="5"/>
      <c r="L88" s="20"/>
      <c r="M88" s="39" t="s">
        <v>43</v>
      </c>
      <c r="N88" s="20"/>
      <c r="O88" s="40">
        <f t="shared" ref="O88:S88" si="4">SUM(O91)</f>
        <v>2199.3999999999996</v>
      </c>
      <c r="P88" s="40">
        <f t="shared" si="4"/>
        <v>2199.3999999999996</v>
      </c>
      <c r="Q88" s="40">
        <f t="shared" si="4"/>
        <v>2431.1999999999998</v>
      </c>
      <c r="R88" s="40">
        <f t="shared" si="4"/>
        <v>2430.4999999999995</v>
      </c>
      <c r="S88" s="40">
        <f t="shared" si="4"/>
        <v>2430.8000000000002</v>
      </c>
    </row>
    <row r="89" spans="1:19">
      <c r="A89" s="41"/>
      <c r="B89" s="42"/>
      <c r="C89" s="20"/>
      <c r="D89" s="5"/>
      <c r="E89" s="5"/>
      <c r="F89" s="20"/>
      <c r="I89" s="43"/>
      <c r="L89" s="43"/>
      <c r="M89" s="5"/>
      <c r="N89" s="20"/>
      <c r="O89" s="44"/>
      <c r="P89" s="44"/>
      <c r="Q89" s="44"/>
      <c r="R89" s="44"/>
      <c r="S89" s="44"/>
    </row>
    <row r="90" spans="1:19">
      <c r="A90" s="45"/>
      <c r="B90" s="46"/>
      <c r="C90" s="24"/>
      <c r="D90" s="47"/>
      <c r="E90" s="47"/>
      <c r="F90" s="48"/>
      <c r="G90" s="47"/>
      <c r="H90" s="47"/>
      <c r="I90" s="48"/>
      <c r="J90" s="47"/>
      <c r="K90" s="47"/>
      <c r="L90" s="48"/>
      <c r="M90" s="23"/>
      <c r="N90" s="24"/>
      <c r="O90" s="49"/>
      <c r="P90" s="49"/>
      <c r="Q90" s="49"/>
      <c r="R90" s="49"/>
      <c r="S90" s="49"/>
    </row>
    <row r="91" spans="1:19">
      <c r="A91" s="37" t="s">
        <v>212</v>
      </c>
      <c r="B91" s="37" t="s">
        <v>213</v>
      </c>
      <c r="C91" s="10"/>
      <c r="D91" s="38" t="s">
        <v>4</v>
      </c>
      <c r="E91" s="5"/>
      <c r="F91" s="20"/>
      <c r="G91" s="38" t="s">
        <v>4</v>
      </c>
      <c r="H91" s="5"/>
      <c r="I91" s="20"/>
      <c r="J91" s="38" t="s">
        <v>4</v>
      </c>
      <c r="K91" s="5"/>
      <c r="L91" s="20"/>
      <c r="M91" s="39" t="s">
        <v>43</v>
      </c>
      <c r="N91" s="20"/>
      <c r="O91" s="40">
        <f>SUM(O95+O102+O106+O110+O112+O119+O123)+O117</f>
        <v>2199.3999999999996</v>
      </c>
      <c r="P91" s="40">
        <f t="shared" ref="P91:S91" si="5">SUM(P95+P102+P106+P110+P112+P119+P123)+P117</f>
        <v>2199.3999999999996</v>
      </c>
      <c r="Q91" s="40">
        <f t="shared" si="5"/>
        <v>2431.1999999999998</v>
      </c>
      <c r="R91" s="40">
        <f t="shared" si="5"/>
        <v>2430.4999999999995</v>
      </c>
      <c r="S91" s="40">
        <f t="shared" si="5"/>
        <v>2430.8000000000002</v>
      </c>
    </row>
    <row r="92" spans="1:19">
      <c r="A92" s="41"/>
      <c r="B92" s="42"/>
      <c r="C92" s="20"/>
      <c r="D92" s="5"/>
      <c r="E92" s="5"/>
      <c r="F92" s="20"/>
      <c r="I92" s="43"/>
      <c r="L92" s="43"/>
      <c r="M92" s="5"/>
      <c r="N92" s="20"/>
      <c r="O92" s="44"/>
      <c r="P92" s="44"/>
      <c r="Q92" s="44"/>
      <c r="R92" s="44"/>
      <c r="S92" s="44"/>
    </row>
    <row r="93" spans="1:19" ht="79.5" customHeight="1">
      <c r="A93" s="45"/>
      <c r="B93" s="46"/>
      <c r="C93" s="24"/>
      <c r="D93" s="47"/>
      <c r="E93" s="47"/>
      <c r="F93" s="48"/>
      <c r="G93" s="47"/>
      <c r="H93" s="47"/>
      <c r="I93" s="48"/>
      <c r="J93" s="47"/>
      <c r="K93" s="47"/>
      <c r="L93" s="48"/>
      <c r="M93" s="23"/>
      <c r="N93" s="24"/>
      <c r="O93" s="49"/>
      <c r="P93" s="49"/>
      <c r="Q93" s="49"/>
      <c r="R93" s="49"/>
      <c r="S93" s="49"/>
    </row>
    <row r="94" spans="1:19">
      <c r="A94" s="50" t="s">
        <v>46</v>
      </c>
      <c r="B94" s="37" t="s">
        <v>4</v>
      </c>
      <c r="C94" s="21"/>
      <c r="D94" s="51" t="s">
        <v>4</v>
      </c>
      <c r="E94" s="12"/>
      <c r="F94" s="21"/>
      <c r="G94" s="51" t="s">
        <v>4</v>
      </c>
      <c r="H94" s="12"/>
      <c r="I94" s="21"/>
      <c r="J94" s="51" t="s">
        <v>4</v>
      </c>
      <c r="K94" s="12"/>
      <c r="L94" s="21"/>
      <c r="M94" s="39" t="s">
        <v>4</v>
      </c>
      <c r="N94" s="24"/>
      <c r="O94" s="53" t="s">
        <v>4</v>
      </c>
      <c r="P94" s="53" t="s">
        <v>4</v>
      </c>
      <c r="Q94" s="53" t="s">
        <v>4</v>
      </c>
      <c r="R94" s="53" t="s">
        <v>4</v>
      </c>
      <c r="S94" s="53" t="s">
        <v>4</v>
      </c>
    </row>
    <row r="95" spans="1:19" ht="15" customHeight="1">
      <c r="A95" s="154" t="s">
        <v>214</v>
      </c>
      <c r="B95" s="37" t="s">
        <v>215</v>
      </c>
      <c r="C95" s="10"/>
      <c r="D95" s="54" t="s">
        <v>49</v>
      </c>
      <c r="E95" s="55" t="s">
        <v>53</v>
      </c>
      <c r="F95" s="54" t="s">
        <v>51</v>
      </c>
      <c r="G95" s="38" t="s">
        <v>4</v>
      </c>
      <c r="H95" s="5"/>
      <c r="I95" s="20"/>
      <c r="J95" s="38" t="s">
        <v>4</v>
      </c>
      <c r="K95" s="5"/>
      <c r="L95" s="20"/>
      <c r="M95" s="39" t="s">
        <v>216</v>
      </c>
      <c r="N95" s="20"/>
      <c r="O95" s="40">
        <v>770</v>
      </c>
      <c r="P95" s="40">
        <v>770</v>
      </c>
      <c r="Q95" s="40">
        <v>816.3</v>
      </c>
      <c r="R95" s="40">
        <v>816.3</v>
      </c>
      <c r="S95" s="40">
        <v>816.2</v>
      </c>
    </row>
    <row r="96" spans="1:19" ht="90" customHeight="1">
      <c r="A96" s="155"/>
      <c r="B96" s="42"/>
      <c r="C96" s="20"/>
      <c r="D96" s="23"/>
      <c r="E96" s="45"/>
      <c r="F96" s="24"/>
      <c r="I96" s="43"/>
      <c r="J96" s="65" t="s">
        <v>217</v>
      </c>
      <c r="K96" s="65" t="s">
        <v>218</v>
      </c>
      <c r="L96" s="65" t="s">
        <v>219</v>
      </c>
      <c r="M96" s="5"/>
      <c r="N96" s="20"/>
      <c r="O96" s="44"/>
      <c r="P96" s="44"/>
      <c r="Q96" s="44"/>
      <c r="R96" s="44"/>
      <c r="S96" s="44"/>
    </row>
    <row r="97" spans="1:19" ht="316.5" customHeight="1">
      <c r="A97" s="155"/>
      <c r="B97" s="46"/>
      <c r="C97" s="24"/>
      <c r="D97" s="47"/>
      <c r="E97" s="47"/>
      <c r="F97" s="48"/>
      <c r="G97" s="47"/>
      <c r="H97" s="47"/>
      <c r="I97" s="48"/>
      <c r="J97" s="156" t="s">
        <v>220</v>
      </c>
      <c r="K97" s="58" t="s">
        <v>221</v>
      </c>
      <c r="L97" s="58" t="s">
        <v>73</v>
      </c>
      <c r="M97" s="23"/>
      <c r="N97" s="24"/>
      <c r="O97" s="49"/>
      <c r="P97" s="49"/>
      <c r="Q97" s="49"/>
      <c r="R97" s="49"/>
      <c r="S97" s="49"/>
    </row>
    <row r="98" spans="1:19" ht="261.75" customHeight="1">
      <c r="A98" s="155"/>
      <c r="B98" s="144"/>
      <c r="C98" s="43"/>
      <c r="D98" s="47"/>
      <c r="E98" s="47"/>
      <c r="F98" s="48"/>
      <c r="G98" s="88"/>
      <c r="H98" s="88"/>
      <c r="I98" s="43"/>
      <c r="J98" s="157" t="s">
        <v>222</v>
      </c>
      <c r="K98" s="58" t="s">
        <v>221</v>
      </c>
      <c r="L98" s="58" t="s">
        <v>129</v>
      </c>
      <c r="M98" s="145"/>
      <c r="N98" s="146"/>
      <c r="O98" s="141"/>
      <c r="P98" s="141"/>
      <c r="Q98" s="141"/>
      <c r="R98" s="141"/>
      <c r="S98" s="141"/>
    </row>
    <row r="99" spans="1:19" ht="271.5" customHeight="1">
      <c r="A99" s="155"/>
      <c r="B99" s="144"/>
      <c r="C99" s="43"/>
      <c r="D99" s="47"/>
      <c r="E99" s="47"/>
      <c r="F99" s="48"/>
      <c r="G99" s="88"/>
      <c r="H99" s="88"/>
      <c r="I99" s="43"/>
      <c r="J99" s="157" t="s">
        <v>223</v>
      </c>
      <c r="K99" s="58" t="s">
        <v>221</v>
      </c>
      <c r="L99" s="58" t="s">
        <v>129</v>
      </c>
      <c r="M99" s="158"/>
      <c r="N99" s="159"/>
      <c r="O99" s="141"/>
      <c r="P99" s="141"/>
      <c r="Q99" s="141"/>
      <c r="R99" s="141"/>
      <c r="S99" s="141"/>
    </row>
    <row r="100" spans="1:19" ht="121.5" customHeight="1">
      <c r="A100" s="155"/>
      <c r="B100" s="144"/>
      <c r="C100" s="43"/>
      <c r="D100" s="47"/>
      <c r="E100" s="47"/>
      <c r="F100" s="48"/>
      <c r="G100" s="88"/>
      <c r="H100" s="88"/>
      <c r="I100" s="43"/>
      <c r="J100" s="58" t="s">
        <v>224</v>
      </c>
      <c r="K100" s="58" t="s">
        <v>53</v>
      </c>
      <c r="L100" s="58" t="s">
        <v>129</v>
      </c>
      <c r="M100" s="47"/>
      <c r="N100" s="43"/>
      <c r="O100" s="141"/>
      <c r="P100" s="141"/>
      <c r="Q100" s="141"/>
      <c r="R100" s="141"/>
      <c r="S100" s="141"/>
    </row>
    <row r="101" spans="1:19" ht="101.25" customHeight="1">
      <c r="A101" s="160"/>
      <c r="B101" s="148"/>
      <c r="C101" s="108"/>
      <c r="D101" s="138"/>
      <c r="E101" s="138"/>
      <c r="F101" s="108"/>
      <c r="G101" s="138"/>
      <c r="H101" s="138"/>
      <c r="I101" s="108"/>
      <c r="J101" s="124" t="s">
        <v>225</v>
      </c>
      <c r="K101" s="161" t="s">
        <v>53</v>
      </c>
      <c r="L101" s="124" t="s">
        <v>129</v>
      </c>
      <c r="M101" s="138"/>
      <c r="N101" s="108"/>
      <c r="O101" s="162"/>
      <c r="P101" s="162"/>
      <c r="Q101" s="141"/>
      <c r="R101" s="141"/>
      <c r="S101" s="141"/>
    </row>
    <row r="102" spans="1:19" ht="96" customHeight="1">
      <c r="A102" s="96" t="s">
        <v>226</v>
      </c>
      <c r="B102" s="96" t="s">
        <v>227</v>
      </c>
      <c r="C102" s="20"/>
      <c r="D102" s="62" t="s">
        <v>49</v>
      </c>
      <c r="E102" s="67" t="s">
        <v>53</v>
      </c>
      <c r="F102" s="62" t="s">
        <v>51</v>
      </c>
      <c r="G102" s="38" t="s">
        <v>4</v>
      </c>
      <c r="H102" s="5"/>
      <c r="I102" s="20"/>
      <c r="J102" s="98" t="s">
        <v>217</v>
      </c>
      <c r="K102" s="98" t="s">
        <v>218</v>
      </c>
      <c r="L102" s="98" t="s">
        <v>219</v>
      </c>
      <c r="M102" s="39" t="s">
        <v>205</v>
      </c>
      <c r="N102" s="20"/>
      <c r="O102" s="113">
        <v>102.6</v>
      </c>
      <c r="P102" s="113">
        <v>102.6</v>
      </c>
      <c r="Q102" s="40">
        <v>108.7</v>
      </c>
      <c r="R102" s="40">
        <v>108.7</v>
      </c>
      <c r="S102" s="40">
        <v>108.7</v>
      </c>
    </row>
    <row r="103" spans="1:19" ht="267.75" customHeight="1">
      <c r="A103" s="96"/>
      <c r="B103" s="163"/>
      <c r="C103" s="20"/>
      <c r="D103" s="164"/>
      <c r="E103" s="164"/>
      <c r="F103" s="62"/>
      <c r="G103" s="7"/>
      <c r="I103" s="88"/>
      <c r="J103" s="58" t="s">
        <v>222</v>
      </c>
      <c r="K103" s="58" t="s">
        <v>221</v>
      </c>
      <c r="L103" s="58" t="s">
        <v>129</v>
      </c>
      <c r="M103" s="165"/>
      <c r="N103" s="20"/>
      <c r="O103" s="113"/>
      <c r="P103" s="113"/>
      <c r="Q103" s="113"/>
      <c r="R103" s="113"/>
      <c r="S103" s="113"/>
    </row>
    <row r="104" spans="1:19" ht="324.75" customHeight="1">
      <c r="A104" s="45"/>
      <c r="B104" s="46"/>
      <c r="C104" s="24"/>
      <c r="D104" s="47"/>
      <c r="E104" s="47"/>
      <c r="F104" s="48"/>
      <c r="G104" s="47"/>
      <c r="H104" s="47"/>
      <c r="I104" s="47"/>
      <c r="J104" s="58" t="s">
        <v>228</v>
      </c>
      <c r="K104" s="58" t="s">
        <v>221</v>
      </c>
      <c r="L104" s="58" t="s">
        <v>73</v>
      </c>
      <c r="M104" s="23"/>
      <c r="N104" s="24"/>
      <c r="O104" s="49"/>
      <c r="P104" s="49"/>
      <c r="Q104" s="49"/>
      <c r="R104" s="49"/>
      <c r="S104" s="49"/>
    </row>
    <row r="105" spans="1:19" ht="124.5" customHeight="1">
      <c r="A105" s="115"/>
      <c r="B105" s="144"/>
      <c r="C105" s="43"/>
      <c r="D105" s="47"/>
      <c r="E105" s="47"/>
      <c r="F105" s="48"/>
      <c r="G105" s="88"/>
      <c r="H105" s="88"/>
      <c r="I105" s="88"/>
      <c r="J105" s="58" t="s">
        <v>229</v>
      </c>
      <c r="K105" s="58" t="s">
        <v>53</v>
      </c>
      <c r="L105" s="58" t="s">
        <v>129</v>
      </c>
      <c r="M105" s="47"/>
      <c r="N105" s="43"/>
      <c r="O105" s="141"/>
      <c r="P105" s="141"/>
      <c r="Q105" s="141"/>
      <c r="R105" s="141"/>
      <c r="S105" s="141"/>
    </row>
    <row r="106" spans="1:19" ht="90.75" customHeight="1">
      <c r="A106" s="37" t="s">
        <v>230</v>
      </c>
      <c r="B106" s="37" t="s">
        <v>231</v>
      </c>
      <c r="C106" s="10"/>
      <c r="D106" s="54" t="s">
        <v>49</v>
      </c>
      <c r="E106" s="55" t="s">
        <v>53</v>
      </c>
      <c r="F106" s="54" t="s">
        <v>51</v>
      </c>
      <c r="G106" s="38" t="s">
        <v>4</v>
      </c>
      <c r="H106" s="5"/>
      <c r="I106" s="20"/>
      <c r="J106" s="65" t="s">
        <v>217</v>
      </c>
      <c r="K106" s="65" t="s">
        <v>218</v>
      </c>
      <c r="L106" s="65" t="s">
        <v>219</v>
      </c>
      <c r="M106" s="39" t="s">
        <v>205</v>
      </c>
      <c r="N106" s="20"/>
      <c r="O106" s="40">
        <v>25.6</v>
      </c>
      <c r="P106" s="40">
        <v>25.6</v>
      </c>
      <c r="Q106" s="40">
        <v>27.2</v>
      </c>
      <c r="R106" s="40">
        <v>27.2</v>
      </c>
      <c r="S106" s="40">
        <v>27.2</v>
      </c>
    </row>
    <row r="107" spans="1:19" ht="264" customHeight="1">
      <c r="A107" s="166"/>
      <c r="B107" s="167"/>
      <c r="C107" s="20"/>
      <c r="D107" s="168"/>
      <c r="E107" s="55"/>
      <c r="F107" s="54"/>
      <c r="G107" s="7"/>
      <c r="I107" s="43"/>
      <c r="J107" s="157" t="s">
        <v>222</v>
      </c>
      <c r="K107" s="58" t="s">
        <v>221</v>
      </c>
      <c r="L107" s="58" t="s">
        <v>129</v>
      </c>
      <c r="M107" s="169"/>
      <c r="N107" s="20"/>
      <c r="O107" s="170"/>
      <c r="P107" s="170"/>
      <c r="Q107" s="170"/>
      <c r="R107" s="170"/>
      <c r="S107" s="170"/>
    </row>
    <row r="108" spans="1:19" ht="322.5" customHeight="1">
      <c r="A108" s="41"/>
      <c r="B108" s="42"/>
      <c r="C108" s="20"/>
      <c r="D108" s="23"/>
      <c r="E108" s="45"/>
      <c r="F108" s="24"/>
      <c r="I108" s="43"/>
      <c r="J108" s="58" t="s">
        <v>228</v>
      </c>
      <c r="K108" s="58" t="s">
        <v>221</v>
      </c>
      <c r="L108" s="58" t="s">
        <v>73</v>
      </c>
      <c r="M108" s="5"/>
      <c r="N108" s="20"/>
      <c r="O108" s="44"/>
      <c r="P108" s="44"/>
      <c r="Q108" s="44"/>
      <c r="R108" s="44"/>
      <c r="S108" s="44"/>
    </row>
    <row r="109" spans="1:19" ht="108">
      <c r="A109" s="45"/>
      <c r="B109" s="46"/>
      <c r="C109" s="24"/>
      <c r="D109" s="47"/>
      <c r="E109" s="47"/>
      <c r="F109" s="48"/>
      <c r="G109" s="47"/>
      <c r="H109" s="47"/>
      <c r="I109" s="48"/>
      <c r="J109" s="124" t="s">
        <v>232</v>
      </c>
      <c r="K109" s="124" t="s">
        <v>53</v>
      </c>
      <c r="L109" s="171" t="s">
        <v>129</v>
      </c>
      <c r="M109" s="23"/>
      <c r="N109" s="24"/>
      <c r="O109" s="49"/>
      <c r="P109" s="49"/>
      <c r="Q109" s="49"/>
      <c r="R109" s="49"/>
      <c r="S109" s="49"/>
    </row>
    <row r="110" spans="1:19" ht="266.25" customHeight="1">
      <c r="A110" s="37" t="s">
        <v>233</v>
      </c>
      <c r="B110" s="37" t="s">
        <v>234</v>
      </c>
      <c r="C110" s="10"/>
      <c r="D110" s="62" t="s">
        <v>49</v>
      </c>
      <c r="E110" s="67" t="s">
        <v>53</v>
      </c>
      <c r="F110" s="62" t="s">
        <v>51</v>
      </c>
      <c r="G110" s="62" t="s">
        <v>135</v>
      </c>
      <c r="H110" s="63" t="s">
        <v>53</v>
      </c>
      <c r="I110" s="172" t="s">
        <v>136</v>
      </c>
      <c r="J110" s="58" t="s">
        <v>222</v>
      </c>
      <c r="K110" s="58" t="s">
        <v>221</v>
      </c>
      <c r="L110" s="58" t="s">
        <v>129</v>
      </c>
      <c r="M110" s="39" t="s">
        <v>235</v>
      </c>
      <c r="N110" s="20"/>
      <c r="O110" s="40">
        <v>176.1</v>
      </c>
      <c r="P110" s="40">
        <v>176.1</v>
      </c>
      <c r="Q110" s="59">
        <v>186.6</v>
      </c>
      <c r="R110" s="59">
        <v>186.6</v>
      </c>
      <c r="S110" s="59">
        <v>186.6</v>
      </c>
    </row>
    <row r="111" spans="1:19" ht="114.75" customHeight="1">
      <c r="A111" s="45"/>
      <c r="B111" s="46"/>
      <c r="C111" s="24"/>
      <c r="D111" s="62" t="s">
        <v>140</v>
      </c>
      <c r="E111" s="67" t="s">
        <v>53</v>
      </c>
      <c r="F111" s="62" t="s">
        <v>141</v>
      </c>
      <c r="G111" s="47"/>
      <c r="H111" s="47"/>
      <c r="I111" s="48"/>
      <c r="J111" s="124" t="s">
        <v>236</v>
      </c>
      <c r="K111" s="124" t="s">
        <v>53</v>
      </c>
      <c r="L111" s="171" t="s">
        <v>129</v>
      </c>
      <c r="M111" s="23"/>
      <c r="N111" s="24"/>
      <c r="O111" s="49"/>
      <c r="P111" s="49"/>
      <c r="Q111" s="61"/>
      <c r="R111" s="61"/>
      <c r="S111" s="61"/>
    </row>
    <row r="112" spans="1:19" ht="92.25" customHeight="1">
      <c r="A112" s="37" t="s">
        <v>237</v>
      </c>
      <c r="B112" s="37" t="s">
        <v>238</v>
      </c>
      <c r="C112" s="10"/>
      <c r="D112" s="54" t="s">
        <v>49</v>
      </c>
      <c r="E112" s="55" t="s">
        <v>53</v>
      </c>
      <c r="F112" s="54" t="s">
        <v>51</v>
      </c>
      <c r="G112" s="62" t="s">
        <v>239</v>
      </c>
      <c r="H112" s="63" t="s">
        <v>53</v>
      </c>
      <c r="I112" s="64" t="s">
        <v>240</v>
      </c>
      <c r="J112" s="65" t="s">
        <v>217</v>
      </c>
      <c r="K112" s="65" t="s">
        <v>218</v>
      </c>
      <c r="L112" s="65" t="s">
        <v>219</v>
      </c>
      <c r="M112" s="39" t="s">
        <v>84</v>
      </c>
      <c r="N112" s="20"/>
      <c r="O112" s="40">
        <v>1104.5999999999999</v>
      </c>
      <c r="P112" s="40">
        <v>1104.5999999999999</v>
      </c>
      <c r="Q112" s="40">
        <v>1104.5999999999999</v>
      </c>
      <c r="R112" s="40">
        <v>1104.5999999999999</v>
      </c>
      <c r="S112" s="40">
        <v>1104.5999999999999</v>
      </c>
    </row>
    <row r="113" spans="1:19" ht="270.75" customHeight="1">
      <c r="A113" s="166"/>
      <c r="B113" s="167"/>
      <c r="C113" s="20"/>
      <c r="D113" s="168"/>
      <c r="E113" s="55"/>
      <c r="F113" s="54"/>
      <c r="G113" s="62"/>
      <c r="H113" s="63"/>
      <c r="I113" s="64"/>
      <c r="J113" s="157" t="s">
        <v>222</v>
      </c>
      <c r="K113" s="58" t="s">
        <v>221</v>
      </c>
      <c r="L113" s="58" t="s">
        <v>129</v>
      </c>
      <c r="M113" s="169"/>
      <c r="N113" s="20"/>
      <c r="O113" s="170"/>
      <c r="P113" s="170"/>
      <c r="Q113" s="170"/>
      <c r="R113" s="170"/>
      <c r="S113" s="170"/>
    </row>
    <row r="114" spans="1:19" ht="330" customHeight="1">
      <c r="A114" s="41"/>
      <c r="B114" s="42"/>
      <c r="C114" s="20"/>
      <c r="D114" s="23"/>
      <c r="E114" s="45"/>
      <c r="F114" s="24"/>
      <c r="G114" s="54" t="s">
        <v>80</v>
      </c>
      <c r="H114" s="66" t="s">
        <v>53</v>
      </c>
      <c r="I114" s="39" t="s">
        <v>81</v>
      </c>
      <c r="J114" s="58" t="s">
        <v>228</v>
      </c>
      <c r="K114" s="58" t="s">
        <v>221</v>
      </c>
      <c r="L114" s="58" t="s">
        <v>73</v>
      </c>
      <c r="M114" s="5"/>
      <c r="N114" s="20"/>
      <c r="O114" s="44"/>
      <c r="P114" s="44"/>
      <c r="Q114" s="44"/>
      <c r="R114" s="44"/>
      <c r="S114" s="44"/>
    </row>
    <row r="115" spans="1:19" ht="237.75" customHeight="1">
      <c r="A115" s="41"/>
      <c r="B115" s="42"/>
      <c r="C115" s="20"/>
      <c r="D115" s="62" t="s">
        <v>241</v>
      </c>
      <c r="E115" s="67" t="s">
        <v>53</v>
      </c>
      <c r="F115" s="62" t="s">
        <v>242</v>
      </c>
      <c r="G115" s="23"/>
      <c r="H115" s="45"/>
      <c r="I115" s="24"/>
      <c r="J115" s="78" t="s">
        <v>87</v>
      </c>
      <c r="K115" s="65" t="s">
        <v>53</v>
      </c>
      <c r="L115" s="65" t="s">
        <v>88</v>
      </c>
      <c r="M115" s="5"/>
      <c r="N115" s="20"/>
      <c r="O115" s="44"/>
      <c r="P115" s="44"/>
      <c r="Q115" s="44"/>
      <c r="R115" s="44"/>
      <c r="S115" s="44"/>
    </row>
    <row r="116" spans="1:19" ht="99" customHeight="1">
      <c r="A116" s="41"/>
      <c r="B116" s="42"/>
      <c r="C116" s="20"/>
      <c r="D116" s="173" t="s">
        <v>85</v>
      </c>
      <c r="E116" s="174" t="s">
        <v>53</v>
      </c>
      <c r="F116" s="173" t="s">
        <v>86</v>
      </c>
      <c r="G116" s="88"/>
      <c r="H116" s="88"/>
      <c r="I116" s="43"/>
      <c r="J116" s="58" t="s">
        <v>243</v>
      </c>
      <c r="K116" s="58" t="s">
        <v>53</v>
      </c>
      <c r="L116" s="58" t="s">
        <v>129</v>
      </c>
      <c r="M116" s="73"/>
      <c r="N116" s="20"/>
      <c r="O116" s="44"/>
      <c r="P116" s="44"/>
      <c r="Q116" s="44"/>
      <c r="R116" s="44"/>
      <c r="S116" s="44"/>
    </row>
    <row r="117" spans="1:19" s="180" customFormat="1" ht="264" customHeight="1">
      <c r="A117" s="175" t="s">
        <v>244</v>
      </c>
      <c r="B117" s="175">
        <v>5827</v>
      </c>
      <c r="C117" s="175"/>
      <c r="D117" s="176" t="s">
        <v>49</v>
      </c>
      <c r="E117" s="78"/>
      <c r="F117" s="78" t="s">
        <v>51</v>
      </c>
      <c r="G117" s="58"/>
      <c r="H117" s="58"/>
      <c r="I117" s="58"/>
      <c r="J117" s="58" t="s">
        <v>222</v>
      </c>
      <c r="K117" s="58" t="s">
        <v>221</v>
      </c>
      <c r="L117" s="58" t="s">
        <v>129</v>
      </c>
      <c r="M117" s="177" t="s">
        <v>245</v>
      </c>
      <c r="N117" s="177"/>
      <c r="O117" s="178">
        <v>0</v>
      </c>
      <c r="P117" s="178">
        <v>0</v>
      </c>
      <c r="Q117" s="179">
        <v>169.9</v>
      </c>
      <c r="R117" s="179">
        <v>169.9</v>
      </c>
      <c r="S117" s="179">
        <v>169.9</v>
      </c>
    </row>
    <row r="118" spans="1:19" s="180" customFormat="1" ht="95.25" customHeight="1">
      <c r="A118" s="175"/>
      <c r="B118" s="175"/>
      <c r="C118" s="175"/>
      <c r="D118" s="181"/>
      <c r="E118" s="181"/>
      <c r="F118" s="181"/>
      <c r="G118" s="157"/>
      <c r="H118" s="157"/>
      <c r="I118" s="157"/>
      <c r="J118" s="124" t="s">
        <v>246</v>
      </c>
      <c r="K118" s="124" t="s">
        <v>53</v>
      </c>
      <c r="L118" s="171" t="s">
        <v>129</v>
      </c>
      <c r="M118" s="182"/>
      <c r="N118" s="182"/>
      <c r="O118" s="183"/>
      <c r="P118" s="183"/>
      <c r="Q118" s="184"/>
      <c r="R118" s="184"/>
      <c r="S118" s="184"/>
    </row>
    <row r="119" spans="1:19" ht="91.5" customHeight="1">
      <c r="A119" s="185" t="s">
        <v>247</v>
      </c>
      <c r="B119" s="96" t="s">
        <v>248</v>
      </c>
      <c r="C119" s="20"/>
      <c r="D119" s="54" t="s">
        <v>49</v>
      </c>
      <c r="E119" s="55" t="s">
        <v>53</v>
      </c>
      <c r="F119" s="54" t="s">
        <v>51</v>
      </c>
      <c r="G119" s="38" t="s">
        <v>4</v>
      </c>
      <c r="H119" s="5"/>
      <c r="I119" s="20"/>
      <c r="J119" s="98" t="s">
        <v>217</v>
      </c>
      <c r="K119" s="98" t="s">
        <v>218</v>
      </c>
      <c r="L119" s="98" t="s">
        <v>219</v>
      </c>
      <c r="M119" s="39" t="s">
        <v>249</v>
      </c>
      <c r="N119" s="20"/>
      <c r="O119" s="113">
        <v>20.5</v>
      </c>
      <c r="P119" s="113">
        <v>20.5</v>
      </c>
      <c r="Q119" s="113">
        <v>17.899999999999999</v>
      </c>
      <c r="R119" s="113">
        <v>17.2</v>
      </c>
      <c r="S119" s="113">
        <v>17.600000000000001</v>
      </c>
    </row>
    <row r="120" spans="1:19" ht="315" customHeight="1">
      <c r="A120" s="186"/>
      <c r="B120" s="42"/>
      <c r="C120" s="20"/>
      <c r="D120" s="73"/>
      <c r="E120" s="41"/>
      <c r="F120" s="20"/>
      <c r="I120" s="43"/>
      <c r="J120" s="119" t="s">
        <v>228</v>
      </c>
      <c r="K120" s="119" t="s">
        <v>221</v>
      </c>
      <c r="L120" s="119" t="s">
        <v>73</v>
      </c>
      <c r="M120" s="5"/>
      <c r="N120" s="20"/>
      <c r="O120" s="44"/>
      <c r="P120" s="44"/>
      <c r="Q120" s="44"/>
      <c r="R120" s="44"/>
      <c r="S120" s="44"/>
    </row>
    <row r="121" spans="1:19" ht="262.5" customHeight="1">
      <c r="A121" s="186"/>
      <c r="B121" s="187"/>
      <c r="C121" s="188"/>
      <c r="D121" s="94"/>
      <c r="E121" s="94"/>
      <c r="F121" s="94"/>
      <c r="G121" s="189"/>
      <c r="H121" s="189"/>
      <c r="I121" s="94"/>
      <c r="J121" s="58" t="s">
        <v>222</v>
      </c>
      <c r="K121" s="58" t="s">
        <v>221</v>
      </c>
      <c r="L121" s="58" t="s">
        <v>129</v>
      </c>
      <c r="M121" s="177" t="s">
        <v>245</v>
      </c>
      <c r="N121" s="177"/>
      <c r="O121" s="190"/>
      <c r="P121" s="190"/>
      <c r="Q121" s="190"/>
      <c r="R121" s="190"/>
      <c r="S121" s="190"/>
    </row>
    <row r="122" spans="1:19" ht="99" customHeight="1">
      <c r="A122" s="191"/>
      <c r="B122" s="187"/>
      <c r="C122" s="188"/>
      <c r="D122" s="94"/>
      <c r="E122" s="94"/>
      <c r="F122" s="94"/>
      <c r="G122" s="189"/>
      <c r="H122" s="189"/>
      <c r="I122" s="94"/>
      <c r="J122" s="58" t="s">
        <v>250</v>
      </c>
      <c r="K122" s="58" t="s">
        <v>53</v>
      </c>
      <c r="L122" s="58" t="s">
        <v>129</v>
      </c>
      <c r="M122" s="192"/>
      <c r="N122" s="193"/>
      <c r="O122" s="190"/>
      <c r="P122" s="190"/>
      <c r="Q122" s="190"/>
      <c r="R122" s="190"/>
      <c r="S122" s="190"/>
    </row>
    <row r="123" spans="1:19" ht="81" hidden="1">
      <c r="A123" s="96" t="s">
        <v>251</v>
      </c>
      <c r="B123" s="96" t="s">
        <v>252</v>
      </c>
      <c r="C123" s="20"/>
      <c r="D123" s="54" t="s">
        <v>49</v>
      </c>
      <c r="E123" s="55" t="s">
        <v>53</v>
      </c>
      <c r="F123" s="54" t="s">
        <v>51</v>
      </c>
      <c r="G123" s="38" t="s">
        <v>4</v>
      </c>
      <c r="H123" s="5"/>
      <c r="I123" s="20"/>
      <c r="J123" s="98" t="s">
        <v>217</v>
      </c>
      <c r="K123" s="98" t="s">
        <v>218</v>
      </c>
      <c r="L123" s="98" t="s">
        <v>219</v>
      </c>
      <c r="M123" s="39" t="s">
        <v>253</v>
      </c>
      <c r="N123" s="20"/>
      <c r="O123" s="113">
        <v>0</v>
      </c>
      <c r="P123" s="113">
        <v>0</v>
      </c>
      <c r="Q123" s="112">
        <v>0</v>
      </c>
      <c r="R123" s="112">
        <v>0</v>
      </c>
      <c r="S123" s="112">
        <v>0</v>
      </c>
    </row>
    <row r="124" spans="1:19" ht="351" hidden="1">
      <c r="A124" s="103"/>
      <c r="B124" s="104"/>
      <c r="C124" s="105"/>
      <c r="D124" s="106"/>
      <c r="E124" s="103"/>
      <c r="F124" s="105"/>
      <c r="G124" s="107"/>
      <c r="H124" s="107"/>
      <c r="I124" s="108"/>
      <c r="J124" s="58" t="s">
        <v>228</v>
      </c>
      <c r="K124" s="58" t="s">
        <v>221</v>
      </c>
      <c r="L124" s="58" t="s">
        <v>254</v>
      </c>
      <c r="M124" s="109"/>
      <c r="N124" s="105"/>
      <c r="O124" s="110"/>
      <c r="P124" s="110"/>
      <c r="Q124" s="194"/>
      <c r="R124" s="194"/>
      <c r="S124" s="194"/>
    </row>
  </sheetData>
  <mergeCells count="441">
    <mergeCell ref="O123:O124"/>
    <mergeCell ref="P123:P124"/>
    <mergeCell ref="Q123:Q124"/>
    <mergeCell ref="R123:R124"/>
    <mergeCell ref="S123:S124"/>
    <mergeCell ref="B122:C122"/>
    <mergeCell ref="M122:N122"/>
    <mergeCell ref="A123:A124"/>
    <mergeCell ref="B123:C124"/>
    <mergeCell ref="D123:D124"/>
    <mergeCell ref="E123:E124"/>
    <mergeCell ref="F123:F124"/>
    <mergeCell ref="G123:I123"/>
    <mergeCell ref="M123:N124"/>
    <mergeCell ref="O119:O120"/>
    <mergeCell ref="P119:P120"/>
    <mergeCell ref="Q119:Q120"/>
    <mergeCell ref="R119:R120"/>
    <mergeCell ref="S119:S120"/>
    <mergeCell ref="B121:C121"/>
    <mergeCell ref="M121:N121"/>
    <mergeCell ref="A117:A118"/>
    <mergeCell ref="B117:C118"/>
    <mergeCell ref="M117:N117"/>
    <mergeCell ref="A119:A122"/>
    <mergeCell ref="B119:C120"/>
    <mergeCell ref="D119:D120"/>
    <mergeCell ref="E119:E120"/>
    <mergeCell ref="F119:F120"/>
    <mergeCell ref="G119:I119"/>
    <mergeCell ref="M119:N120"/>
    <mergeCell ref="Q112:Q116"/>
    <mergeCell ref="R112:R116"/>
    <mergeCell ref="S112:S116"/>
    <mergeCell ref="G114:G115"/>
    <mergeCell ref="H114:H115"/>
    <mergeCell ref="I114:I115"/>
    <mergeCell ref="R110:R111"/>
    <mergeCell ref="S110:S111"/>
    <mergeCell ref="A112:A116"/>
    <mergeCell ref="B112:C116"/>
    <mergeCell ref="D112:D114"/>
    <mergeCell ref="E112:E114"/>
    <mergeCell ref="F112:F114"/>
    <mergeCell ref="M112:N116"/>
    <mergeCell ref="O112:O116"/>
    <mergeCell ref="P112:P116"/>
    <mergeCell ref="P106:P109"/>
    <mergeCell ref="Q106:Q109"/>
    <mergeCell ref="R106:R109"/>
    <mergeCell ref="S106:S109"/>
    <mergeCell ref="A110:A111"/>
    <mergeCell ref="B110:C111"/>
    <mergeCell ref="M110:N111"/>
    <mergeCell ref="O110:O111"/>
    <mergeCell ref="P110:P111"/>
    <mergeCell ref="Q110:Q111"/>
    <mergeCell ref="R102:R104"/>
    <mergeCell ref="S102:S104"/>
    <mergeCell ref="A106:A109"/>
    <mergeCell ref="B106:C109"/>
    <mergeCell ref="D106:D108"/>
    <mergeCell ref="E106:E108"/>
    <mergeCell ref="F106:F108"/>
    <mergeCell ref="G106:I106"/>
    <mergeCell ref="M106:N109"/>
    <mergeCell ref="O106:O109"/>
    <mergeCell ref="S95:S97"/>
    <mergeCell ref="M98:N98"/>
    <mergeCell ref="M99:N99"/>
    <mergeCell ref="A102:A104"/>
    <mergeCell ref="B102:C104"/>
    <mergeCell ref="G102:I102"/>
    <mergeCell ref="M102:N104"/>
    <mergeCell ref="O102:O104"/>
    <mergeCell ref="P102:P104"/>
    <mergeCell ref="Q102:Q104"/>
    <mergeCell ref="J95:L95"/>
    <mergeCell ref="M95:N97"/>
    <mergeCell ref="O95:O97"/>
    <mergeCell ref="P95:P97"/>
    <mergeCell ref="Q95:Q97"/>
    <mergeCell ref="R95:R97"/>
    <mergeCell ref="A95:A101"/>
    <mergeCell ref="B95:C97"/>
    <mergeCell ref="D95:D96"/>
    <mergeCell ref="E95:E96"/>
    <mergeCell ref="F95:F96"/>
    <mergeCell ref="G95:I95"/>
    <mergeCell ref="O91:O93"/>
    <mergeCell ref="P91:P93"/>
    <mergeCell ref="Q91:Q93"/>
    <mergeCell ref="R91:R93"/>
    <mergeCell ref="S91:S93"/>
    <mergeCell ref="B94:C94"/>
    <mergeCell ref="D94:F94"/>
    <mergeCell ref="G94:I94"/>
    <mergeCell ref="J94:L94"/>
    <mergeCell ref="M94:N94"/>
    <mergeCell ref="A91:A93"/>
    <mergeCell ref="B91:C93"/>
    <mergeCell ref="D91:F92"/>
    <mergeCell ref="G91:I91"/>
    <mergeCell ref="J91:L91"/>
    <mergeCell ref="M91:N93"/>
    <mergeCell ref="M88:N90"/>
    <mergeCell ref="O88:O90"/>
    <mergeCell ref="P88:P90"/>
    <mergeCell ref="Q88:Q90"/>
    <mergeCell ref="R88:R90"/>
    <mergeCell ref="S88:S90"/>
    <mergeCell ref="O85:O87"/>
    <mergeCell ref="P85:P87"/>
    <mergeCell ref="Q85:Q87"/>
    <mergeCell ref="R85:R87"/>
    <mergeCell ref="S85:S87"/>
    <mergeCell ref="A88:A90"/>
    <mergeCell ref="B88:C90"/>
    <mergeCell ref="D88:F89"/>
    <mergeCell ref="G88:I88"/>
    <mergeCell ref="J88:L88"/>
    <mergeCell ref="A85:A87"/>
    <mergeCell ref="B85:C87"/>
    <mergeCell ref="D85:F86"/>
    <mergeCell ref="G85:I85"/>
    <mergeCell ref="J85:L85"/>
    <mergeCell ref="M85:N87"/>
    <mergeCell ref="O82:O84"/>
    <mergeCell ref="P82:P84"/>
    <mergeCell ref="Q82:Q84"/>
    <mergeCell ref="R82:R84"/>
    <mergeCell ref="S82:S84"/>
    <mergeCell ref="G83:G84"/>
    <mergeCell ref="H83:H84"/>
    <mergeCell ref="I83:I84"/>
    <mergeCell ref="J83:J84"/>
    <mergeCell ref="K83:K84"/>
    <mergeCell ref="A82:A84"/>
    <mergeCell ref="B82:C84"/>
    <mergeCell ref="D82:D83"/>
    <mergeCell ref="E82:E83"/>
    <mergeCell ref="F82:F83"/>
    <mergeCell ref="M82:N84"/>
    <mergeCell ref="L83:L84"/>
    <mergeCell ref="M79:N81"/>
    <mergeCell ref="O79:O81"/>
    <mergeCell ref="P79:P81"/>
    <mergeCell ref="Q79:Q81"/>
    <mergeCell ref="R79:R81"/>
    <mergeCell ref="S79:S81"/>
    <mergeCell ref="B78:C78"/>
    <mergeCell ref="D78:F78"/>
    <mergeCell ref="G78:I78"/>
    <mergeCell ref="J78:L78"/>
    <mergeCell ref="M78:N78"/>
    <mergeCell ref="A79:A81"/>
    <mergeCell ref="B79:C81"/>
    <mergeCell ref="D79:D80"/>
    <mergeCell ref="E79:E80"/>
    <mergeCell ref="F79:F80"/>
    <mergeCell ref="M75:N77"/>
    <mergeCell ref="O75:O77"/>
    <mergeCell ref="P75:P77"/>
    <mergeCell ref="Q75:Q77"/>
    <mergeCell ref="R75:R77"/>
    <mergeCell ref="S75:S77"/>
    <mergeCell ref="O72:O74"/>
    <mergeCell ref="P72:P74"/>
    <mergeCell ref="Q72:Q74"/>
    <mergeCell ref="R72:R74"/>
    <mergeCell ref="S72:S74"/>
    <mergeCell ref="A75:A77"/>
    <mergeCell ref="B75:C77"/>
    <mergeCell ref="D75:F76"/>
    <mergeCell ref="G75:I75"/>
    <mergeCell ref="J75:L75"/>
    <mergeCell ref="M70:N70"/>
    <mergeCell ref="M71:N71"/>
    <mergeCell ref="A72:A74"/>
    <mergeCell ref="B72:C74"/>
    <mergeCell ref="D72:F73"/>
    <mergeCell ref="G72:I72"/>
    <mergeCell ref="J72:L72"/>
    <mergeCell ref="M72:N74"/>
    <mergeCell ref="O66:O68"/>
    <mergeCell ref="P66:P68"/>
    <mergeCell ref="Q66:Q68"/>
    <mergeCell ref="R66:R68"/>
    <mergeCell ref="S66:S68"/>
    <mergeCell ref="B69:C69"/>
    <mergeCell ref="M69:N69"/>
    <mergeCell ref="A66:A68"/>
    <mergeCell ref="B66:C68"/>
    <mergeCell ref="D66:D67"/>
    <mergeCell ref="E66:E67"/>
    <mergeCell ref="F66:F67"/>
    <mergeCell ref="M66:N68"/>
    <mergeCell ref="M62:N64"/>
    <mergeCell ref="B65:C65"/>
    <mergeCell ref="D65:F65"/>
    <mergeCell ref="G65:I65"/>
    <mergeCell ref="J65:L65"/>
    <mergeCell ref="M65:N65"/>
    <mergeCell ref="O59:O61"/>
    <mergeCell ref="P59:P61"/>
    <mergeCell ref="Q59:Q61"/>
    <mergeCell ref="R59:R61"/>
    <mergeCell ref="S59:S61"/>
    <mergeCell ref="A62:A64"/>
    <mergeCell ref="B62:C64"/>
    <mergeCell ref="D62:F63"/>
    <mergeCell ref="G62:I62"/>
    <mergeCell ref="J62:L62"/>
    <mergeCell ref="A59:A61"/>
    <mergeCell ref="B59:C61"/>
    <mergeCell ref="D59:D60"/>
    <mergeCell ref="E59:E60"/>
    <mergeCell ref="F59:F60"/>
    <mergeCell ref="M59:N61"/>
    <mergeCell ref="O55:O58"/>
    <mergeCell ref="P55:P58"/>
    <mergeCell ref="Q55:Q58"/>
    <mergeCell ref="R55:R58"/>
    <mergeCell ref="S55:S58"/>
    <mergeCell ref="G56:G57"/>
    <mergeCell ref="H56:H57"/>
    <mergeCell ref="I56:I57"/>
    <mergeCell ref="J56:J57"/>
    <mergeCell ref="K56:K57"/>
    <mergeCell ref="A55:A58"/>
    <mergeCell ref="B55:C58"/>
    <mergeCell ref="D55:D56"/>
    <mergeCell ref="E55:E56"/>
    <mergeCell ref="F55:F56"/>
    <mergeCell ref="M55:N58"/>
    <mergeCell ref="L56:L57"/>
    <mergeCell ref="D57:D58"/>
    <mergeCell ref="E57:E58"/>
    <mergeCell ref="F57:F58"/>
    <mergeCell ref="R50:R52"/>
    <mergeCell ref="S50:S52"/>
    <mergeCell ref="A53:A54"/>
    <mergeCell ref="B53:C54"/>
    <mergeCell ref="M53:N54"/>
    <mergeCell ref="O53:O54"/>
    <mergeCell ref="P53:P54"/>
    <mergeCell ref="Q53:Q54"/>
    <mergeCell ref="R53:R54"/>
    <mergeCell ref="S53:S54"/>
    <mergeCell ref="K50:K51"/>
    <mergeCell ref="L50:L51"/>
    <mergeCell ref="M50:N52"/>
    <mergeCell ref="O50:O52"/>
    <mergeCell ref="P50:P52"/>
    <mergeCell ref="Q50:Q52"/>
    <mergeCell ref="A50:A52"/>
    <mergeCell ref="B50:C52"/>
    <mergeCell ref="D50:D51"/>
    <mergeCell ref="E50:E51"/>
    <mergeCell ref="F50:F51"/>
    <mergeCell ref="J50:J51"/>
    <mergeCell ref="R45:R47"/>
    <mergeCell ref="S45:S47"/>
    <mergeCell ref="A48:A49"/>
    <mergeCell ref="B48:C49"/>
    <mergeCell ref="M48:N49"/>
    <mergeCell ref="O48:O49"/>
    <mergeCell ref="P48:P49"/>
    <mergeCell ref="Q48:Q49"/>
    <mergeCell ref="R48:R49"/>
    <mergeCell ref="S48:S49"/>
    <mergeCell ref="G45:I45"/>
    <mergeCell ref="J45:J46"/>
    <mergeCell ref="M45:N47"/>
    <mergeCell ref="O45:O47"/>
    <mergeCell ref="P45:P47"/>
    <mergeCell ref="Q45:Q47"/>
    <mergeCell ref="D43:D44"/>
    <mergeCell ref="E43:E44"/>
    <mergeCell ref="F43:F44"/>
    <mergeCell ref="A45:A47"/>
    <mergeCell ref="B45:C47"/>
    <mergeCell ref="D45:D46"/>
    <mergeCell ref="E45:E46"/>
    <mergeCell ref="F45:F46"/>
    <mergeCell ref="P41:P44"/>
    <mergeCell ref="Q41:Q44"/>
    <mergeCell ref="R41:R44"/>
    <mergeCell ref="S41:S44"/>
    <mergeCell ref="G42:G43"/>
    <mergeCell ref="H42:H43"/>
    <mergeCell ref="I42:I43"/>
    <mergeCell ref="Q39:Q40"/>
    <mergeCell ref="R39:R40"/>
    <mergeCell ref="S39:S40"/>
    <mergeCell ref="A41:A44"/>
    <mergeCell ref="B41:C44"/>
    <mergeCell ref="D41:D42"/>
    <mergeCell ref="E41:E42"/>
    <mergeCell ref="F41:F42"/>
    <mergeCell ref="M41:N44"/>
    <mergeCell ref="O41:O44"/>
    <mergeCell ref="R36:R38"/>
    <mergeCell ref="S36:S38"/>
    <mergeCell ref="A39:A40"/>
    <mergeCell ref="B39:C40"/>
    <mergeCell ref="D39:D40"/>
    <mergeCell ref="E39:E40"/>
    <mergeCell ref="F39:F40"/>
    <mergeCell ref="M39:N40"/>
    <mergeCell ref="O39:O40"/>
    <mergeCell ref="P39:P40"/>
    <mergeCell ref="Q34:Q35"/>
    <mergeCell ref="R34:R35"/>
    <mergeCell ref="S34:S35"/>
    <mergeCell ref="A36:A38"/>
    <mergeCell ref="B36:C38"/>
    <mergeCell ref="G36:I36"/>
    <mergeCell ref="M36:N38"/>
    <mergeCell ref="O36:O38"/>
    <mergeCell ref="P36:P38"/>
    <mergeCell ref="Q36:Q38"/>
    <mergeCell ref="O31:O33"/>
    <mergeCell ref="P31:P33"/>
    <mergeCell ref="Q31:Q33"/>
    <mergeCell ref="R31:R33"/>
    <mergeCell ref="S31:S33"/>
    <mergeCell ref="A34:A35"/>
    <mergeCell ref="B34:C35"/>
    <mergeCell ref="M34:N35"/>
    <mergeCell ref="O34:O35"/>
    <mergeCell ref="P34:P35"/>
    <mergeCell ref="A31:A33"/>
    <mergeCell ref="B31:C33"/>
    <mergeCell ref="D31:D32"/>
    <mergeCell ref="E31:E32"/>
    <mergeCell ref="F31:F32"/>
    <mergeCell ref="M31:N33"/>
    <mergeCell ref="S27:S28"/>
    <mergeCell ref="A29:A30"/>
    <mergeCell ref="B29:C30"/>
    <mergeCell ref="G29:I29"/>
    <mergeCell ref="M29:N30"/>
    <mergeCell ref="O29:O30"/>
    <mergeCell ref="P29:P30"/>
    <mergeCell ref="Q29:Q30"/>
    <mergeCell ref="R29:R30"/>
    <mergeCell ref="S29:S30"/>
    <mergeCell ref="Q25:Q26"/>
    <mergeCell ref="R25:R26"/>
    <mergeCell ref="S25:S26"/>
    <mergeCell ref="A27:A28"/>
    <mergeCell ref="B27:C28"/>
    <mergeCell ref="M27:N28"/>
    <mergeCell ref="O27:O28"/>
    <mergeCell ref="P27:P28"/>
    <mergeCell ref="Q27:Q28"/>
    <mergeCell ref="R27:R28"/>
    <mergeCell ref="A25:A26"/>
    <mergeCell ref="B25:C26"/>
    <mergeCell ref="G25:I25"/>
    <mergeCell ref="M25:N26"/>
    <mergeCell ref="O25:O26"/>
    <mergeCell ref="P25:P26"/>
    <mergeCell ref="O21:O24"/>
    <mergeCell ref="P21:P24"/>
    <mergeCell ref="Q21:Q24"/>
    <mergeCell ref="R21:R24"/>
    <mergeCell ref="S21:S24"/>
    <mergeCell ref="G22:G23"/>
    <mergeCell ref="H22:H23"/>
    <mergeCell ref="I22:I23"/>
    <mergeCell ref="J22:J23"/>
    <mergeCell ref="K22:K23"/>
    <mergeCell ref="A21:A24"/>
    <mergeCell ref="B21:C24"/>
    <mergeCell ref="D21:D22"/>
    <mergeCell ref="E21:E22"/>
    <mergeCell ref="F21:F22"/>
    <mergeCell ref="M21:N24"/>
    <mergeCell ref="L22:L23"/>
    <mergeCell ref="D23:D24"/>
    <mergeCell ref="E23:E24"/>
    <mergeCell ref="F23:F24"/>
    <mergeCell ref="M18:N20"/>
    <mergeCell ref="O18:O20"/>
    <mergeCell ref="P18:P20"/>
    <mergeCell ref="Q18:Q20"/>
    <mergeCell ref="R18:R20"/>
    <mergeCell ref="S18:S20"/>
    <mergeCell ref="A18:A20"/>
    <mergeCell ref="B18:C20"/>
    <mergeCell ref="D18:D19"/>
    <mergeCell ref="E18:E19"/>
    <mergeCell ref="F18:F19"/>
    <mergeCell ref="G18:I18"/>
    <mergeCell ref="R14:R16"/>
    <mergeCell ref="S14:S16"/>
    <mergeCell ref="B17:C17"/>
    <mergeCell ref="D17:F17"/>
    <mergeCell ref="G17:I17"/>
    <mergeCell ref="J17:L17"/>
    <mergeCell ref="M17:N17"/>
    <mergeCell ref="S11:S13"/>
    <mergeCell ref="A14:A16"/>
    <mergeCell ref="B14:C16"/>
    <mergeCell ref="D14:F15"/>
    <mergeCell ref="G14:I14"/>
    <mergeCell ref="J14:L14"/>
    <mergeCell ref="M14:N16"/>
    <mergeCell ref="O14:O16"/>
    <mergeCell ref="P14:P16"/>
    <mergeCell ref="Q14:Q16"/>
    <mergeCell ref="J11:L11"/>
    <mergeCell ref="M11:N13"/>
    <mergeCell ref="O11:O13"/>
    <mergeCell ref="P11:P13"/>
    <mergeCell ref="Q11:Q13"/>
    <mergeCell ref="R11:R13"/>
    <mergeCell ref="B9:C9"/>
    <mergeCell ref="B10:C10"/>
    <mergeCell ref="A11:A13"/>
    <mergeCell ref="B11:C13"/>
    <mergeCell ref="D11:F12"/>
    <mergeCell ref="G11:I11"/>
    <mergeCell ref="B7:C7"/>
    <mergeCell ref="D7:I7"/>
    <mergeCell ref="J7:L7"/>
    <mergeCell ref="M7:N7"/>
    <mergeCell ref="O7:S7"/>
    <mergeCell ref="B8:C8"/>
    <mergeCell ref="D8:F8"/>
    <mergeCell ref="G8:I8"/>
    <mergeCell ref="J8:L8"/>
    <mergeCell ref="O8:P8"/>
    <mergeCell ref="A2:S2"/>
    <mergeCell ref="A3:S3"/>
    <mergeCell ref="A4:S4"/>
    <mergeCell ref="A5:D5"/>
    <mergeCell ref="E5:O5"/>
    <mergeCell ref="A6:N6"/>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2017-03-01T07:58:34Z</dcterms:modified>
</cp:coreProperties>
</file>