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Раменье" sheetId="1" r:id="rId1"/>
  </sheets>
  <definedNames>
    <definedName name="_xlnm.Print_Area" localSheetId="0">'Раменье'!$A$1:$L$181</definedName>
  </definedNames>
  <calcPr fullCalcOnLoad="1"/>
</workbook>
</file>

<file path=xl/sharedStrings.xml><?xml version="1.0" encoding="utf-8"?>
<sst xmlns="http://schemas.openxmlformats.org/spreadsheetml/2006/main" count="284" uniqueCount="156">
  <si>
    <t xml:space="preserve">      ПЛАН</t>
  </si>
  <si>
    <t>финансово - хозяйственной деятельности</t>
  </si>
  <si>
    <t xml:space="preserve">Наименование </t>
  </si>
  <si>
    <t xml:space="preserve">учреждения </t>
  </si>
  <si>
    <t xml:space="preserve">ИНН </t>
  </si>
  <si>
    <t>код</t>
  </si>
  <si>
    <t>КПП</t>
  </si>
  <si>
    <t>Юридический адрес</t>
  </si>
  <si>
    <t>Наименование органа, осуществляющего функции</t>
  </si>
  <si>
    <t xml:space="preserve">и полномочия учредителя </t>
  </si>
  <si>
    <t>ИНН</t>
  </si>
  <si>
    <t xml:space="preserve">№ </t>
  </si>
  <si>
    <t>п\п</t>
  </si>
  <si>
    <t>1.</t>
  </si>
  <si>
    <t>Нефинансовые активы, всего:</t>
  </si>
  <si>
    <t>1.1</t>
  </si>
  <si>
    <t xml:space="preserve">из них </t>
  </si>
  <si>
    <t>недвижимое имущество, всего:</t>
  </si>
  <si>
    <t>в том числе:</t>
  </si>
  <si>
    <t>остаточная стоимость</t>
  </si>
  <si>
    <t>особо ценное движимое имущество , всего</t>
  </si>
  <si>
    <t>1.2</t>
  </si>
  <si>
    <t>движимое имущество, всего:</t>
  </si>
  <si>
    <t>1.3</t>
  </si>
  <si>
    <t>материальные запасы</t>
  </si>
  <si>
    <t>2.</t>
  </si>
  <si>
    <t>Финансовые активы, всего:</t>
  </si>
  <si>
    <t>2.1</t>
  </si>
  <si>
    <t>денежные средства учреждения</t>
  </si>
  <si>
    <t>2.2</t>
  </si>
  <si>
    <t>дебиторская задолженность по доходам</t>
  </si>
  <si>
    <t>дебиторская задолженность по выданным авансам</t>
  </si>
  <si>
    <t>дебиторская задолженность с подотчетными лицами</t>
  </si>
  <si>
    <t>расчеты по недостачам</t>
  </si>
  <si>
    <t>2.3</t>
  </si>
  <si>
    <t>2.4</t>
  </si>
  <si>
    <t>2.5</t>
  </si>
  <si>
    <t>3.</t>
  </si>
  <si>
    <t>Обязательства, всего</t>
  </si>
  <si>
    <t>кредиторская задолженность, всего:</t>
  </si>
  <si>
    <t>просроченная кредиторская задолженность</t>
  </si>
  <si>
    <t>расчеты по платежам в бюджеты</t>
  </si>
  <si>
    <t>3.1</t>
  </si>
  <si>
    <t>3.2</t>
  </si>
  <si>
    <t>Наименование показателя</t>
  </si>
  <si>
    <t>КОСГУ</t>
  </si>
  <si>
    <t xml:space="preserve">Сумма </t>
  </si>
  <si>
    <t>Заработная плата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</si>
  <si>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</si>
  <si>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</si>
  <si>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</si>
  <si>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</si>
  <si>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</si>
  <si>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Справочно:</t>
  </si>
  <si>
    <t>Объем публичных обязательств , всего</t>
  </si>
  <si>
    <t>0210000</t>
  </si>
  <si>
    <t>0220000</t>
  </si>
  <si>
    <t>0230000</t>
  </si>
  <si>
    <t>0920000</t>
  </si>
  <si>
    <t>1.2 Для достижения целей Учреждение осуществляет следующие  основные  виды деятельности:</t>
  </si>
  <si>
    <t>оперативного управления -</t>
  </si>
  <si>
    <t xml:space="preserve">1.5 Штатная численность учреждения - </t>
  </si>
  <si>
    <t>ед.изм</t>
  </si>
  <si>
    <t>Сумма</t>
  </si>
  <si>
    <t>цена за единицу</t>
  </si>
  <si>
    <t>__________________________</t>
  </si>
  <si>
    <t>-</t>
  </si>
  <si>
    <t>Единица измерения:</t>
  </si>
  <si>
    <t>Бюджетного учреждения культуры сельского поселения Раменское</t>
  </si>
  <si>
    <t xml:space="preserve">Бюджетное учреждение культуры сельского поселения Раменское </t>
  </si>
  <si>
    <t>полное наименование</t>
  </si>
  <si>
    <t>"Гремячинский Центр культуры"</t>
  </si>
  <si>
    <t>Администрация сельского поселения Раменское</t>
  </si>
  <si>
    <t>обеспечение условий для развития на территории поселения массовой физической культуры и спорта.</t>
  </si>
  <si>
    <t>организация, подготовка и проведение культурно - массовых, зрелищных мероприятий;</t>
  </si>
  <si>
    <t>организация работы клубных формирований, любительский объединений.</t>
  </si>
  <si>
    <t xml:space="preserve">      В том числе основные виды деятельности, приносящие доход:</t>
  </si>
  <si>
    <t>организация, подготовка и проведение культурно - массовых, зрелищных мероприятий.</t>
  </si>
  <si>
    <t>проведение физкультурных и спортивных мероприятий;</t>
  </si>
  <si>
    <t>звукоусилительной аппаратуры и оборудования;</t>
  </si>
  <si>
    <t xml:space="preserve">организация проката сценических костюмов, культурного, спортивного инвентаря, аудио - видео записей, </t>
  </si>
  <si>
    <t>осуществление аудио и видеозаписи;</t>
  </si>
  <si>
    <t>организация работы аттракционов, игровых комнат, бильярдов, теннисных кортов;</t>
  </si>
  <si>
    <t>оказание методической и практической помощи в разработке сценарных, методических материалов;</t>
  </si>
  <si>
    <t>осуществление пошива сценических костюмов и обуви, изготовление реквизита;</t>
  </si>
  <si>
    <t>сдача в аренду помещений для проведения культурно - массовых мероприятий по согласованию с Учредителем;</t>
  </si>
  <si>
    <t>1.3. Иные виды деятельности, не являющиеся основными:</t>
  </si>
  <si>
    <t>учреждения средств</t>
  </si>
  <si>
    <t>доход деятельности</t>
  </si>
  <si>
    <t>в том числе балансовая стоимость особо ценного движимого имущества -</t>
  </si>
  <si>
    <t>Тип средств</t>
  </si>
  <si>
    <t>Начисления на выплаты по оплате труда</t>
  </si>
  <si>
    <t>Работы, услуги по содержанию имущества</t>
  </si>
  <si>
    <t>Прочие работы, услуги (софинансир.к субсидии)</t>
  </si>
  <si>
    <t>Увеличение стоимости основных средств</t>
  </si>
  <si>
    <t>Прочие работы, услуги (выполнение ДЦП)</t>
  </si>
  <si>
    <t>№ п.п</t>
  </si>
  <si>
    <t>Услуга по организации деятельности клубных формирований</t>
  </si>
  <si>
    <t>Работа по проведению культурно-массовых и творческих мероприятий, конкурсов, фестивалей, выставок, концертов</t>
  </si>
  <si>
    <t>Услуга по организации и проведению культурно-массовых мероприятий</t>
  </si>
  <si>
    <t>Директор БУК СП Раменское "ГЦК"</t>
  </si>
  <si>
    <t>Бухгалтер</t>
  </si>
  <si>
    <t>О.Л.Кучина</t>
  </si>
  <si>
    <t xml:space="preserve"> жителей поселения услугами организаций культуры;</t>
  </si>
  <si>
    <t xml:space="preserve">1.1 Целью деятельности Учреждения является создание условий для организации досуга и обеспечение </t>
  </si>
  <si>
    <t>Е.В. Зайцева</t>
  </si>
  <si>
    <t>"04"  января 2013 год</t>
  </si>
  <si>
    <t>1.4 Общая балансовая стоимость недвижимого имущества на 01.01.2013</t>
  </si>
  <si>
    <t>стоимость имущества , закрепленного собственником имущества на праве</t>
  </si>
  <si>
    <t>стоимость  имущества ,приобретенного учреждением за счет выделенных собственником имущества</t>
  </si>
  <si>
    <t>стоимость  имущества ,приобретенного учреждением за счет доходов, полученных от иной приносящей</t>
  </si>
  <si>
    <t>общая балансовая стоимость движимого  государственного имущества  имущества на 01.10.2013</t>
  </si>
  <si>
    <t>КВСР</t>
  </si>
  <si>
    <t>КФСР</t>
  </si>
  <si>
    <t>КЦСР</t>
  </si>
  <si>
    <t>КВР</t>
  </si>
  <si>
    <t>СУБ КОСГУ</t>
  </si>
  <si>
    <t>Мероприятия</t>
  </si>
  <si>
    <t>Всего</t>
  </si>
  <si>
    <t>2.1  Показатели финансового состояния учреждения</t>
  </si>
  <si>
    <t>2. Табличная часть</t>
  </si>
  <si>
    <t>1. Текстовая часть</t>
  </si>
  <si>
    <t>( рублей)</t>
  </si>
  <si>
    <t>2.1 Субсидия на выполнение муниципального задания</t>
  </si>
  <si>
    <t>2.2 Субсидия на иные цели</t>
  </si>
  <si>
    <t>2.3 Бюджетные инвестиции</t>
  </si>
  <si>
    <t>2. Поступления, всего:</t>
  </si>
  <si>
    <t>3. Выплаты, всего</t>
  </si>
  <si>
    <t>89500000000000000180</t>
  </si>
  <si>
    <t>06.00.00</t>
  </si>
  <si>
    <t>2.2.1 Субсидия на иные цели в рамках ДЦП</t>
  </si>
  <si>
    <t>Отопление</t>
  </si>
  <si>
    <t>Электроснабжение</t>
  </si>
  <si>
    <t>Водоснабжение</t>
  </si>
  <si>
    <t>Арендная плата за пользование имуществом</t>
  </si>
  <si>
    <t>Питание</t>
  </si>
  <si>
    <t>0801</t>
  </si>
  <si>
    <t>Увеличение стоимости материальных запасов</t>
  </si>
  <si>
    <t>05.01.00</t>
  </si>
  <si>
    <t>05.02.00</t>
  </si>
  <si>
    <t xml:space="preserve">1. Остаток средств: </t>
  </si>
  <si>
    <t xml:space="preserve">4. Планируемый статок средств на конец планируемого года: </t>
  </si>
  <si>
    <t>3. Показатели по поступлениям и выплатам учреждения (средства местного бюджета)</t>
  </si>
  <si>
    <t>5. Показатели по поступлениям от платных услуг и иной приносящей доход деятельности</t>
  </si>
  <si>
    <t>2.1 Платные услуги</t>
  </si>
  <si>
    <t>2.2 Безвозмездные поступления</t>
  </si>
  <si>
    <t>89500000000000000130</t>
  </si>
  <si>
    <t>02.01.00</t>
  </si>
  <si>
    <t>02.02.00</t>
  </si>
  <si>
    <t>001</t>
  </si>
  <si>
    <t>Перечень видов услуг (выполнение работ,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</si>
  <si>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 xml:space="preserve">Наименование видов услуг (выполнение работ) </t>
  </si>
  <si>
    <r>
      <t xml:space="preserve">Объем услуг </t>
    </r>
    <r>
      <rPr>
        <sz val="8"/>
        <rFont val="Arial Cyr"/>
        <family val="0"/>
      </rPr>
      <t>(выполнение работ)</t>
    </r>
  </si>
  <si>
    <t>11</t>
  </si>
  <si>
    <t>"Гремячинский Центр культуры" на 2013 год</t>
  </si>
  <si>
    <t>Утвержден постановлением Администрации сельского поселения Раменское № 3 от 08.02.2013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</si>
</sst>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15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7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48"/>
      <name val="Arial Cyr"/>
      <family val="0"/>
    </font>
    <font>
      <b/>
      <sz val="10"/>
      <color indexed="60"/>
      <name val="Arial Cyr"/>
      <family val="0"/>
    </font>
    <font>
      <b/>
      <sz val="10"/>
      <color indexed="12"/>
      <name val="Arial Cyr"/>
      <family val="0"/>
    </font>
    <font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0" fontId="0" fillId="0" borderId="2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4" xfId="0" applyNumberFormat="1" applyBorder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 horizontal="center" vertical="justify"/>
    </xf>
    <xf numFmtId="0" fontId="6" fillId="2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11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2" fillId="0" borderId="4" xfId="0" applyNumberFormat="1" applyFont="1" applyFill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3" fillId="0" borderId="4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2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justify"/>
    </xf>
    <xf numFmtId="2" fontId="2" fillId="0" borderId="4" xfId="0" applyNumberFormat="1" applyFont="1" applyBorder="1" applyAlignment="1">
      <alignment horizontal="center" vertical="justify"/>
    </xf>
    <xf numFmtId="2" fontId="11" fillId="0" borderId="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0" fontId="11" fillId="0" borderId="4" xfId="0" applyNumberFormat="1" applyFont="1" applyBorder="1" applyAlignment="1">
      <alignment/>
    </xf>
    <xf numFmtId="0" fontId="12" fillId="0" borderId="4" xfId="0" applyNumberFormat="1" applyFont="1" applyFill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3" fillId="0" borderId="0" xfId="0" applyNumberFormat="1" applyFont="1" applyAlignment="1">
      <alignment horizontal="center"/>
    </xf>
    <xf numFmtId="0" fontId="0" fillId="0" borderId="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2" fillId="0" borderId="4" xfId="0" applyNumberFormat="1" applyFont="1" applyBorder="1" applyAlignment="1">
      <alignment horizontal="center" vertical="justify"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 horizontal="center" vertical="justify"/>
    </xf>
    <xf numFmtId="49" fontId="2" fillId="0" borderId="6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5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12" fillId="0" borderId="4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2" fillId="0" borderId="4" xfId="0" applyNumberFormat="1" applyFont="1" applyBorder="1" applyAlignment="1">
      <alignment horizontal="right" vertical="justify"/>
    </xf>
    <xf numFmtId="49" fontId="2" fillId="0" borderId="6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12" fillId="0" borderId="4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2" fillId="0" borderId="5" xfId="0" applyNumberFormat="1" applyFont="1" applyBorder="1" applyAlignment="1">
      <alignment horizontal="right" vertical="justify"/>
    </xf>
    <xf numFmtId="49" fontId="3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49" fontId="2" fillId="0" borderId="11" xfId="0" applyNumberFormat="1" applyFont="1" applyBorder="1" applyAlignment="1">
      <alignment horizontal="right" vertical="justify"/>
    </xf>
    <xf numFmtId="49" fontId="0" fillId="0" borderId="12" xfId="0" applyNumberFormat="1" applyFont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 vertical="justify"/>
    </xf>
    <xf numFmtId="49" fontId="0" fillId="0" borderId="5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justify"/>
    </xf>
    <xf numFmtId="2" fontId="4" fillId="0" borderId="0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9" xfId="0" applyFont="1" applyBorder="1" applyAlignment="1">
      <alignment horizontal="left" vertical="justify"/>
    </xf>
    <xf numFmtId="0" fontId="0" fillId="0" borderId="2" xfId="0" applyFont="1" applyBorder="1" applyAlignment="1">
      <alignment horizontal="left" vertical="justify"/>
    </xf>
    <xf numFmtId="0" fontId="14" fillId="0" borderId="3" xfId="0" applyFont="1" applyBorder="1" applyAlignment="1">
      <alignment/>
    </xf>
    <xf numFmtId="49" fontId="3" fillId="3" borderId="0" xfId="0" applyNumberFormat="1" applyFont="1" applyFill="1" applyAlignment="1">
      <alignment horizontal="right"/>
    </xf>
    <xf numFmtId="2" fontId="8" fillId="3" borderId="0" xfId="0" applyNumberFormat="1" applyFont="1" applyFill="1" applyAlignment="1">
      <alignment/>
    </xf>
    <xf numFmtId="2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/>
    </xf>
    <xf numFmtId="2" fontId="2" fillId="0" borderId="4" xfId="0" applyNumberFormat="1" applyFont="1" applyBorder="1" applyAlignment="1">
      <alignment/>
    </xf>
    <xf numFmtId="164" fontId="0" fillId="0" borderId="0" xfId="0" applyNumberFormat="1" applyBorder="1" applyAlignment="1">
      <alignment horizontal="center" vertical="justify"/>
    </xf>
    <xf numFmtId="2" fontId="0" fillId="0" borderId="4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164" fontId="0" fillId="0" borderId="7" xfId="0" applyNumberFormat="1" applyBorder="1" applyAlignment="1">
      <alignment horizontal="center" vertical="justify"/>
    </xf>
    <xf numFmtId="164" fontId="0" fillId="0" borderId="8" xfId="0" applyNumberFormat="1" applyBorder="1" applyAlignment="1">
      <alignment horizontal="center" vertical="justify"/>
    </xf>
    <xf numFmtId="164" fontId="0" fillId="0" borderId="4" xfId="0" applyNumberFormat="1" applyBorder="1" applyAlignment="1">
      <alignment horizontal="center" vertical="justify"/>
    </xf>
    <xf numFmtId="49" fontId="0" fillId="0" borderId="4" xfId="0" applyNumberFormat="1" applyBorder="1" applyAlignment="1">
      <alignment horizontal="center"/>
    </xf>
    <xf numFmtId="0" fontId="0" fillId="0" borderId="9" xfId="0" applyBorder="1" applyAlignment="1">
      <alignment vertical="justify"/>
    </xf>
    <xf numFmtId="0" fontId="0" fillId="0" borderId="2" xfId="0" applyBorder="1" applyAlignment="1">
      <alignment vertical="justify"/>
    </xf>
    <xf numFmtId="49" fontId="4" fillId="0" borderId="0" xfId="0" applyNumberFormat="1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49" fontId="2" fillId="0" borderId="11" xfId="0" applyNumberFormat="1" applyFont="1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2" fillId="0" borderId="4" xfId="0" applyFont="1" applyBorder="1" applyAlignment="1">
      <alignment horizontal="left" vertical="justify"/>
    </xf>
    <xf numFmtId="0" fontId="0" fillId="0" borderId="4" xfId="0" applyFont="1" applyBorder="1" applyAlignment="1">
      <alignment horizontal="left" vertical="justify"/>
    </xf>
    <xf numFmtId="0" fontId="0" fillId="0" borderId="1" xfId="0" applyBorder="1" applyAlignment="1">
      <alignment horizontal="center" vertical="justify"/>
    </xf>
    <xf numFmtId="0" fontId="0" fillId="0" borderId="9" xfId="0" applyFont="1" applyBorder="1" applyAlignment="1">
      <alignment horizontal="right" vertical="justify"/>
    </xf>
    <xf numFmtId="0" fontId="0" fillId="0" borderId="2" xfId="0" applyFont="1" applyBorder="1" applyAlignment="1">
      <alignment horizontal="right" vertical="justify"/>
    </xf>
    <xf numFmtId="0" fontId="0" fillId="0" borderId="10" xfId="0" applyFont="1" applyBorder="1" applyAlignment="1">
      <alignment horizontal="right" vertical="justify"/>
    </xf>
    <xf numFmtId="49" fontId="5" fillId="0" borderId="4" xfId="0" applyNumberFormat="1" applyFont="1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2" fillId="0" borderId="9" xfId="0" applyFont="1" applyBorder="1" applyAlignment="1">
      <alignment horizontal="center" vertical="justify"/>
    </xf>
    <xf numFmtId="0" fontId="0" fillId="0" borderId="2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14" fillId="0" borderId="2" xfId="0" applyFont="1" applyBorder="1" applyAlignment="1">
      <alignment/>
    </xf>
    <xf numFmtId="0" fontId="0" fillId="0" borderId="0" xfId="0" applyFont="1" applyBorder="1" applyAlignment="1">
      <alignment horizontal="left" vertic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2" fontId="0" fillId="0" borderId="11" xfId="0" applyNumberFormat="1" applyBorder="1" applyAlignment="1">
      <alignment horizontal="center" vertical="justify"/>
    </xf>
    <xf numFmtId="2" fontId="0" fillId="0" borderId="12" xfId="0" applyNumberForma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left" vertical="justify"/>
    </xf>
    <xf numFmtId="0" fontId="0" fillId="0" borderId="11" xfId="0" applyFill="1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0" fillId="0" borderId="12" xfId="0" applyBorder="1" applyAlignment="1">
      <alignment horizontal="left" vertical="justify"/>
    </xf>
    <xf numFmtId="164" fontId="0" fillId="0" borderId="11" xfId="0" applyNumberForma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4" xfId="0" applyFill="1" applyBorder="1" applyAlignment="1">
      <alignment horizontal="left" vertical="justify"/>
    </xf>
    <xf numFmtId="0" fontId="0" fillId="0" borderId="0" xfId="0" applyFill="1" applyBorder="1" applyAlignment="1">
      <alignment horizontal="center" vertical="justify"/>
    </xf>
    <xf numFmtId="2" fontId="0" fillId="0" borderId="0" xfId="0" applyNumberFormat="1" applyBorder="1" applyAlignment="1">
      <alignment horizontal="center" vertical="justify"/>
    </xf>
    <xf numFmtId="49" fontId="0" fillId="0" borderId="0" xfId="0" applyNumberFormat="1" applyAlignment="1">
      <alignment horizontal="left" vertical="justify"/>
    </xf>
    <xf numFmtId="49" fontId="4" fillId="0" borderId="0" xfId="0" applyNumberFormat="1" applyFont="1" applyBorder="1" applyAlignment="1">
      <alignment horizontal="center" vertical="justify"/>
    </xf>
    <xf numFmtId="49" fontId="0" fillId="0" borderId="4" xfId="0" applyNumberForma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view="pageBreakPreview" zoomScaleSheetLayoutView="100" workbookViewId="0" topLeftCell="A130">
      <selection activeCell="A147" sqref="A146:IV147"/>
    </sheetView>
  </sheetViews>
  <sheetFormatPr defaultColWidth="9.00390625" defaultRowHeight="12.75"/>
  <cols>
    <col min="1" max="1" width="5.50390625" style="0" customWidth="1"/>
    <col min="2" max="2" width="11.375" style="0" customWidth="1"/>
    <col min="3" max="3" width="10.625" style="0" customWidth="1"/>
    <col min="4" max="4" width="7.50390625" style="0" customWidth="1"/>
    <col min="5" max="5" width="8.875" style="112" customWidth="1"/>
    <col min="6" max="6" width="8.50390625" style="0" customWidth="1"/>
    <col min="7" max="7" width="6.875" style="112" customWidth="1"/>
    <col min="8" max="8" width="9.50390625" style="70" customWidth="1"/>
    <col min="9" max="9" width="9.625" style="112" customWidth="1"/>
    <col min="10" max="10" width="10.125" style="46" customWidth="1"/>
    <col min="11" max="11" width="10.125" style="13" customWidth="1"/>
    <col min="12" max="12" width="11.75390625" style="46" customWidth="1"/>
  </cols>
  <sheetData>
    <row r="1" spans="3:12" ht="17.25">
      <c r="C1" s="6"/>
      <c r="D1" s="6"/>
      <c r="H1" s="203" t="s">
        <v>155</v>
      </c>
      <c r="I1" s="190"/>
      <c r="J1" s="190"/>
      <c r="K1" s="190"/>
      <c r="L1" s="190"/>
    </row>
    <row r="2" spans="2:12" ht="15">
      <c r="B2" s="187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2" ht="15">
      <c r="B3" s="187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2:12" ht="15">
      <c r="B4" s="187" t="s">
        <v>68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ht="15">
      <c r="B5" s="187" t="s">
        <v>154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7" spans="5:7" ht="12.75">
      <c r="E7" s="112" t="s">
        <v>153</v>
      </c>
      <c r="G7" s="112" t="s">
        <v>106</v>
      </c>
    </row>
    <row r="9" ht="12.75">
      <c r="L9" s="41" t="s">
        <v>5</v>
      </c>
    </row>
    <row r="10" spans="1:12" ht="14.25" customHeight="1">
      <c r="A10" t="s">
        <v>2</v>
      </c>
      <c r="C10" s="186" t="s">
        <v>69</v>
      </c>
      <c r="D10" s="186"/>
      <c r="E10" s="186"/>
      <c r="F10" s="186"/>
      <c r="G10" s="186"/>
      <c r="H10" s="186"/>
      <c r="I10" s="186"/>
      <c r="J10" s="47" t="s">
        <v>4</v>
      </c>
      <c r="K10" s="38"/>
      <c r="L10" s="68">
        <v>3516003385</v>
      </c>
    </row>
    <row r="11" spans="1:12" ht="14.25" customHeight="1">
      <c r="A11" t="s">
        <v>3</v>
      </c>
      <c r="C11" s="189" t="s">
        <v>71</v>
      </c>
      <c r="D11" s="189"/>
      <c r="E11" s="189"/>
      <c r="F11" s="189"/>
      <c r="G11" s="189"/>
      <c r="H11" s="189"/>
      <c r="I11" s="189"/>
      <c r="J11" s="46" t="s">
        <v>6</v>
      </c>
      <c r="L11" s="68">
        <v>351601001</v>
      </c>
    </row>
    <row r="12" spans="3:12" ht="11.25" customHeight="1">
      <c r="C12" s="186" t="s">
        <v>70</v>
      </c>
      <c r="D12" s="186"/>
      <c r="E12" s="186"/>
      <c r="F12" s="186"/>
      <c r="G12" s="186"/>
      <c r="H12" s="186"/>
      <c r="I12" s="186"/>
      <c r="L12" s="69"/>
    </row>
    <row r="13" ht="12.75">
      <c r="L13" s="69"/>
    </row>
    <row r="14" spans="1:12" ht="12.75">
      <c r="A14" t="s">
        <v>7</v>
      </c>
      <c r="D14" s="2"/>
      <c r="E14" s="113"/>
      <c r="F14" s="2"/>
      <c r="G14" s="113"/>
      <c r="H14" s="71"/>
      <c r="I14" s="113"/>
      <c r="L14" s="69"/>
    </row>
    <row r="15" spans="1:12" ht="12.75">
      <c r="A15" t="s">
        <v>8</v>
      </c>
      <c r="J15" s="46" t="s">
        <v>10</v>
      </c>
      <c r="L15" s="68">
        <v>3516003089</v>
      </c>
    </row>
    <row r="16" spans="1:12" ht="12.75">
      <c r="A16" t="s">
        <v>9</v>
      </c>
      <c r="D16" s="2" t="s">
        <v>72</v>
      </c>
      <c r="E16" s="113"/>
      <c r="F16" s="2"/>
      <c r="G16" s="113"/>
      <c r="H16" s="71"/>
      <c r="I16" s="113"/>
      <c r="J16" s="46" t="s">
        <v>6</v>
      </c>
      <c r="L16" s="68">
        <v>351601001</v>
      </c>
    </row>
    <row r="18" ht="12.75">
      <c r="A18" t="s">
        <v>67</v>
      </c>
    </row>
    <row r="20" ht="17.25">
      <c r="D20" s="6" t="s">
        <v>121</v>
      </c>
    </row>
    <row r="21" ht="17.25">
      <c r="D21" s="6"/>
    </row>
    <row r="22" ht="12.75">
      <c r="B22" t="s">
        <v>104</v>
      </c>
    </row>
    <row r="23" ht="12.75">
      <c r="B23" t="s">
        <v>103</v>
      </c>
    </row>
    <row r="24" ht="12.75">
      <c r="B24" t="s">
        <v>73</v>
      </c>
    </row>
    <row r="25" ht="12.75">
      <c r="B25" t="s">
        <v>59</v>
      </c>
    </row>
    <row r="26" ht="12.75">
      <c r="B26" s="37" t="s">
        <v>74</v>
      </c>
    </row>
    <row r="27" ht="12.75">
      <c r="B27" t="s">
        <v>75</v>
      </c>
    </row>
    <row r="28" ht="12.75">
      <c r="B28" t="s">
        <v>76</v>
      </c>
    </row>
    <row r="29" ht="12.75">
      <c r="B29" s="37" t="s">
        <v>77</v>
      </c>
    </row>
    <row r="30" ht="12.75">
      <c r="B30" s="37" t="s">
        <v>85</v>
      </c>
    </row>
    <row r="31" ht="12.75">
      <c r="B31" t="s">
        <v>86</v>
      </c>
    </row>
    <row r="32" ht="12.75">
      <c r="B32" t="s">
        <v>78</v>
      </c>
    </row>
    <row r="33" ht="12.75">
      <c r="B33" t="s">
        <v>80</v>
      </c>
    </row>
    <row r="34" ht="12.75">
      <c r="B34" t="s">
        <v>79</v>
      </c>
    </row>
    <row r="35" ht="12.75">
      <c r="B35" s="37" t="s">
        <v>81</v>
      </c>
    </row>
    <row r="36" ht="12.75">
      <c r="B36" t="s">
        <v>82</v>
      </c>
    </row>
    <row r="37" ht="12.75">
      <c r="B37" s="37" t="s">
        <v>83</v>
      </c>
    </row>
    <row r="38" ht="12.75">
      <c r="B38" t="s">
        <v>84</v>
      </c>
    </row>
    <row r="39" spans="2:9" ht="12.75">
      <c r="B39" t="s">
        <v>107</v>
      </c>
      <c r="H39" s="94" t="s">
        <v>66</v>
      </c>
      <c r="I39" s="154">
        <v>4195300</v>
      </c>
    </row>
    <row r="40" ht="12.75">
      <c r="B40" t="s">
        <v>108</v>
      </c>
    </row>
    <row r="41" spans="2:6" ht="12.75">
      <c r="B41" s="159" t="s">
        <v>60</v>
      </c>
      <c r="C41" s="159"/>
      <c r="D41" s="159"/>
      <c r="E41" s="130" t="s">
        <v>66</v>
      </c>
      <c r="F41" s="155">
        <v>4195300</v>
      </c>
    </row>
    <row r="42" ht="12.75">
      <c r="B42" t="s">
        <v>109</v>
      </c>
    </row>
    <row r="43" spans="2:6" ht="12.75">
      <c r="B43" s="159" t="s">
        <v>87</v>
      </c>
      <c r="C43" s="159"/>
      <c r="D43" s="159"/>
      <c r="E43" s="131"/>
      <c r="F43" s="80"/>
    </row>
    <row r="44" spans="2:5" ht="12.75">
      <c r="B44" t="s">
        <v>110</v>
      </c>
      <c r="E44" s="115"/>
    </row>
    <row r="45" spans="2:5" ht="12.75">
      <c r="B45" s="159" t="s">
        <v>88</v>
      </c>
      <c r="C45" s="159"/>
      <c r="D45" s="159"/>
      <c r="E45" s="115"/>
    </row>
    <row r="46" spans="2:12" ht="12.75">
      <c r="B46" t="s">
        <v>111</v>
      </c>
      <c r="L46" s="156">
        <v>790647</v>
      </c>
    </row>
    <row r="47" spans="2:9" ht="12.75">
      <c r="B47" t="s">
        <v>89</v>
      </c>
      <c r="F47" s="42"/>
      <c r="I47" s="157">
        <v>375569</v>
      </c>
    </row>
    <row r="48" spans="2:6" ht="12.75">
      <c r="B48" s="159" t="s">
        <v>61</v>
      </c>
      <c r="C48" s="159"/>
      <c r="D48" s="159"/>
      <c r="E48" s="159"/>
      <c r="F48" s="158">
        <v>16</v>
      </c>
    </row>
    <row r="50" ht="15">
      <c r="D50" s="7" t="s">
        <v>120</v>
      </c>
    </row>
    <row r="51" ht="15">
      <c r="D51" s="7"/>
    </row>
    <row r="52" ht="12.75">
      <c r="D52" s="1" t="s">
        <v>119</v>
      </c>
    </row>
    <row r="53" ht="12.75">
      <c r="B53" s="2"/>
    </row>
    <row r="54" spans="1:12" ht="12.75">
      <c r="A54" s="9" t="s">
        <v>11</v>
      </c>
      <c r="B54" s="150" t="s">
        <v>44</v>
      </c>
      <c r="C54" s="150"/>
      <c r="D54" s="150"/>
      <c r="E54" s="150"/>
      <c r="F54" s="150"/>
      <c r="G54" s="150"/>
      <c r="H54" s="150"/>
      <c r="I54" s="114" t="s">
        <v>46</v>
      </c>
      <c r="J54" s="49"/>
      <c r="K54" s="103"/>
      <c r="L54" s="50"/>
    </row>
    <row r="55" spans="1:12" ht="12.75">
      <c r="A55" s="10" t="s">
        <v>12</v>
      </c>
      <c r="B55" s="11"/>
      <c r="C55" s="2"/>
      <c r="D55" s="2"/>
      <c r="E55" s="113"/>
      <c r="F55" s="2"/>
      <c r="G55" s="113"/>
      <c r="H55" s="95"/>
      <c r="I55" s="113" t="s">
        <v>122</v>
      </c>
      <c r="J55" s="48"/>
      <c r="K55" s="101"/>
      <c r="L55" s="51"/>
    </row>
    <row r="56" spans="1:12" ht="12.75">
      <c r="A56" s="35" t="s">
        <v>13</v>
      </c>
      <c r="B56" s="19" t="s">
        <v>14</v>
      </c>
      <c r="C56" s="5"/>
      <c r="D56" s="5"/>
      <c r="E56" s="118"/>
      <c r="F56" s="5"/>
      <c r="G56" s="118"/>
      <c r="H56" s="96"/>
      <c r="I56" s="115">
        <v>4985947</v>
      </c>
      <c r="J56" s="40"/>
      <c r="K56" s="79"/>
      <c r="L56" s="52"/>
    </row>
    <row r="57" spans="1:12" ht="12.75">
      <c r="A57" s="17" t="s">
        <v>15</v>
      </c>
      <c r="B57" s="15" t="s">
        <v>16</v>
      </c>
      <c r="C57" s="3"/>
      <c r="D57" s="3"/>
      <c r="E57" s="116"/>
      <c r="F57" s="3"/>
      <c r="G57" s="116"/>
      <c r="H57" s="93"/>
      <c r="I57" s="116"/>
      <c r="J57" s="54"/>
      <c r="K57" s="102"/>
      <c r="L57" s="53"/>
    </row>
    <row r="58" spans="1:12" ht="12.75">
      <c r="A58" s="10"/>
      <c r="B58" s="15" t="s">
        <v>17</v>
      </c>
      <c r="C58" s="3"/>
      <c r="D58" s="3"/>
      <c r="E58" s="116"/>
      <c r="F58" s="3"/>
      <c r="G58" s="116"/>
      <c r="H58" s="93"/>
      <c r="I58" s="117">
        <v>4195300</v>
      </c>
      <c r="J58" s="39"/>
      <c r="K58" s="133"/>
      <c r="L58" s="53"/>
    </row>
    <row r="59" spans="1:12" ht="12.75">
      <c r="A59" s="9"/>
      <c r="C59" t="s">
        <v>18</v>
      </c>
      <c r="H59" s="97"/>
      <c r="L59" s="52"/>
    </row>
    <row r="60" spans="1:12" ht="12.75">
      <c r="A60" s="10"/>
      <c r="B60" s="11"/>
      <c r="C60" s="2" t="s">
        <v>19</v>
      </c>
      <c r="D60" s="2"/>
      <c r="E60" s="113"/>
      <c r="F60" s="2"/>
      <c r="G60" s="113"/>
      <c r="H60" s="95"/>
      <c r="I60" s="113">
        <v>614710</v>
      </c>
      <c r="J60" s="48"/>
      <c r="K60" s="101"/>
      <c r="L60" s="51"/>
    </row>
    <row r="61" spans="1:12" ht="12.75">
      <c r="A61" s="8"/>
      <c r="B61" s="15"/>
      <c r="C61" s="3" t="s">
        <v>20</v>
      </c>
      <c r="D61" s="3"/>
      <c r="E61" s="116"/>
      <c r="F61" s="3"/>
      <c r="G61" s="116"/>
      <c r="H61" s="93"/>
      <c r="I61" s="116">
        <v>375569</v>
      </c>
      <c r="J61" s="54"/>
      <c r="K61" s="102"/>
      <c r="L61" s="53"/>
    </row>
    <row r="62" spans="1:12" ht="12.75">
      <c r="A62" s="9"/>
      <c r="C62" t="s">
        <v>18</v>
      </c>
      <c r="H62" s="97"/>
      <c r="L62" s="52"/>
    </row>
    <row r="63" spans="1:12" ht="12.75">
      <c r="A63" s="10"/>
      <c r="C63" t="s">
        <v>19</v>
      </c>
      <c r="H63" s="97"/>
      <c r="I63" s="112">
        <v>12000</v>
      </c>
      <c r="L63" s="52"/>
    </row>
    <row r="64" spans="1:12" ht="12.75">
      <c r="A64" s="14" t="s">
        <v>21</v>
      </c>
      <c r="B64" s="15" t="s">
        <v>22</v>
      </c>
      <c r="C64" s="3"/>
      <c r="D64" s="3"/>
      <c r="E64" s="116"/>
      <c r="F64" s="3"/>
      <c r="G64" s="116"/>
      <c r="H64" s="93"/>
      <c r="I64" s="116">
        <v>790647</v>
      </c>
      <c r="J64" s="39"/>
      <c r="K64" s="133"/>
      <c r="L64" s="53"/>
    </row>
    <row r="65" spans="1:12" ht="12.75">
      <c r="A65" s="9"/>
      <c r="B65" s="4"/>
      <c r="C65" s="20" t="s">
        <v>18</v>
      </c>
      <c r="D65" s="4"/>
      <c r="E65" s="114"/>
      <c r="F65" s="4"/>
      <c r="G65" s="114"/>
      <c r="H65" s="96"/>
      <c r="L65" s="52"/>
    </row>
    <row r="66" spans="1:12" ht="12.75">
      <c r="A66" s="10"/>
      <c r="B66" s="2"/>
      <c r="C66" s="21" t="s">
        <v>19</v>
      </c>
      <c r="D66" s="2"/>
      <c r="E66" s="113"/>
      <c r="F66" s="2"/>
      <c r="G66" s="113"/>
      <c r="H66" s="95"/>
      <c r="I66" s="113">
        <v>12000</v>
      </c>
      <c r="J66" s="48"/>
      <c r="K66" s="101"/>
      <c r="L66" s="51"/>
    </row>
    <row r="67" spans="1:12" ht="12.75">
      <c r="A67" s="22" t="s">
        <v>23</v>
      </c>
      <c r="B67" s="3" t="s">
        <v>24</v>
      </c>
      <c r="C67" s="3"/>
      <c r="D67" s="3"/>
      <c r="E67" s="116"/>
      <c r="F67" s="3"/>
      <c r="G67" s="116"/>
      <c r="H67" s="93"/>
      <c r="I67" s="116">
        <v>96250</v>
      </c>
      <c r="J67" s="54"/>
      <c r="K67" s="102"/>
      <c r="L67" s="53"/>
    </row>
    <row r="68" spans="1:12" ht="12.75">
      <c r="A68" s="34" t="s">
        <v>25</v>
      </c>
      <c r="B68" s="23" t="s">
        <v>26</v>
      </c>
      <c r="C68" s="3"/>
      <c r="D68" s="3"/>
      <c r="E68" s="116"/>
      <c r="F68" s="3"/>
      <c r="G68" s="116"/>
      <c r="H68" s="93"/>
      <c r="I68" s="116"/>
      <c r="J68" s="54"/>
      <c r="K68" s="102"/>
      <c r="L68" s="53"/>
    </row>
    <row r="69" spans="1:12" ht="12.75">
      <c r="A69" s="27" t="s">
        <v>27</v>
      </c>
      <c r="B69" s="26" t="s">
        <v>16</v>
      </c>
      <c r="C69" s="4"/>
      <c r="D69" s="4"/>
      <c r="E69" s="114"/>
      <c r="F69" s="4"/>
      <c r="G69" s="114"/>
      <c r="H69" s="96"/>
      <c r="I69" s="114"/>
      <c r="J69" s="49"/>
      <c r="K69" s="103"/>
      <c r="L69" s="50"/>
    </row>
    <row r="70" spans="1:12" ht="12.75">
      <c r="A70" s="12"/>
      <c r="B70" s="21" t="s">
        <v>28</v>
      </c>
      <c r="C70" s="2"/>
      <c r="D70" s="2"/>
      <c r="E70" s="113"/>
      <c r="F70" s="2"/>
      <c r="G70" s="113"/>
      <c r="H70" s="95"/>
      <c r="I70" s="113"/>
      <c r="J70" s="48"/>
      <c r="K70" s="101"/>
      <c r="L70" s="51"/>
    </row>
    <row r="71" spans="1:12" ht="12.75">
      <c r="A71" s="25" t="s">
        <v>29</v>
      </c>
      <c r="B71" s="18" t="s">
        <v>30</v>
      </c>
      <c r="H71" s="96"/>
      <c r="L71" s="52"/>
    </row>
    <row r="72" spans="1:12" ht="12.75">
      <c r="A72" s="28" t="s">
        <v>34</v>
      </c>
      <c r="B72" s="24" t="s">
        <v>31</v>
      </c>
      <c r="C72" s="3"/>
      <c r="D72" s="3"/>
      <c r="E72" s="116"/>
      <c r="F72" s="3"/>
      <c r="G72" s="116"/>
      <c r="H72" s="93"/>
      <c r="I72" s="116"/>
      <c r="J72" s="54"/>
      <c r="K72" s="102"/>
      <c r="L72" s="53"/>
    </row>
    <row r="73" spans="1:12" ht="12.75">
      <c r="A73" s="29" t="s">
        <v>35</v>
      </c>
      <c r="B73" s="18" t="s">
        <v>32</v>
      </c>
      <c r="H73" s="97"/>
      <c r="L73" s="52"/>
    </row>
    <row r="74" spans="1:12" ht="12.75">
      <c r="A74" s="14" t="s">
        <v>36</v>
      </c>
      <c r="B74" s="24" t="s">
        <v>33</v>
      </c>
      <c r="C74" s="3"/>
      <c r="D74" s="3"/>
      <c r="E74" s="116"/>
      <c r="F74" s="3"/>
      <c r="G74" s="116"/>
      <c r="H74" s="93"/>
      <c r="I74" s="116"/>
      <c r="J74" s="54"/>
      <c r="K74" s="102"/>
      <c r="L74" s="53"/>
    </row>
    <row r="75" spans="1:12" ht="12.75">
      <c r="A75" s="31" t="s">
        <v>37</v>
      </c>
      <c r="B75" s="32" t="s">
        <v>38</v>
      </c>
      <c r="C75" s="33"/>
      <c r="D75" s="3"/>
      <c r="E75" s="116"/>
      <c r="F75" s="3"/>
      <c r="G75" s="116"/>
      <c r="H75" s="93"/>
      <c r="I75" s="116"/>
      <c r="J75" s="54"/>
      <c r="K75" s="102"/>
      <c r="L75" s="53"/>
    </row>
    <row r="76" spans="1:12" ht="12.75">
      <c r="A76" s="29" t="s">
        <v>42</v>
      </c>
      <c r="B76" s="18" t="s">
        <v>16</v>
      </c>
      <c r="H76" s="97"/>
      <c r="L76" s="52"/>
    </row>
    <row r="77" spans="1:12" ht="12.75">
      <c r="A77" s="30"/>
      <c r="B77" s="21" t="s">
        <v>39</v>
      </c>
      <c r="C77" s="2"/>
      <c r="D77" s="2"/>
      <c r="E77" s="113"/>
      <c r="F77" s="2"/>
      <c r="G77" s="113"/>
      <c r="H77" s="95"/>
      <c r="I77" s="113"/>
      <c r="J77" s="48"/>
      <c r="K77" s="101"/>
      <c r="L77" s="51"/>
    </row>
    <row r="78" spans="1:12" ht="12.75">
      <c r="A78" s="29"/>
      <c r="C78" t="s">
        <v>18</v>
      </c>
      <c r="H78" s="97"/>
      <c r="L78" s="52"/>
    </row>
    <row r="79" spans="1:12" ht="12.75">
      <c r="A79" s="30"/>
      <c r="B79" s="2"/>
      <c r="C79" s="2" t="s">
        <v>40</v>
      </c>
      <c r="D79" s="2"/>
      <c r="E79" s="113"/>
      <c r="F79" s="2"/>
      <c r="G79" s="113"/>
      <c r="H79" s="95"/>
      <c r="I79" s="113"/>
      <c r="J79" s="48"/>
      <c r="K79" s="101"/>
      <c r="L79" s="51"/>
    </row>
    <row r="80" spans="1:12" ht="12.75">
      <c r="A80" s="25" t="s">
        <v>43</v>
      </c>
      <c r="B80" s="3" t="s">
        <v>41</v>
      </c>
      <c r="C80" s="3"/>
      <c r="D80" s="3"/>
      <c r="E80" s="116"/>
      <c r="F80" s="3"/>
      <c r="G80" s="116"/>
      <c r="H80" s="93"/>
      <c r="I80" s="116"/>
      <c r="J80" s="54"/>
      <c r="K80" s="102"/>
      <c r="L80" s="53"/>
    </row>
    <row r="81" spans="1:12" ht="12.75">
      <c r="A81" s="38"/>
      <c r="B81" s="5"/>
      <c r="C81" s="5"/>
      <c r="D81" s="5"/>
      <c r="E81" s="118"/>
      <c r="F81" s="5"/>
      <c r="G81" s="118"/>
      <c r="H81" s="85"/>
      <c r="I81" s="118"/>
      <c r="J81" s="47"/>
      <c r="K81" s="38"/>
      <c r="L81" s="47"/>
    </row>
    <row r="82" ht="12.75">
      <c r="A82" s="13"/>
    </row>
    <row r="83" spans="1:9" ht="12.75">
      <c r="A83" s="13"/>
      <c r="D83" s="188"/>
      <c r="E83" s="188"/>
      <c r="F83" s="188"/>
      <c r="G83" s="188"/>
      <c r="H83" s="188"/>
      <c r="I83" s="188"/>
    </row>
    <row r="84" spans="1:12" ht="15">
      <c r="A84" s="170" t="s">
        <v>142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</row>
    <row r="85" spans="1:12" ht="12.75">
      <c r="A85" s="13"/>
      <c r="H85" s="85"/>
      <c r="I85" s="118"/>
      <c r="J85" s="47"/>
      <c r="K85" s="38"/>
      <c r="L85" s="47"/>
    </row>
    <row r="86" spans="1:12" s="75" customFormat="1" ht="26.25">
      <c r="A86" s="172" t="s">
        <v>44</v>
      </c>
      <c r="B86" s="173"/>
      <c r="C86" s="173"/>
      <c r="D86" s="74" t="s">
        <v>112</v>
      </c>
      <c r="E86" s="132" t="s">
        <v>113</v>
      </c>
      <c r="F86" s="74" t="s">
        <v>114</v>
      </c>
      <c r="G86" s="138" t="s">
        <v>115</v>
      </c>
      <c r="H86" s="98" t="s">
        <v>45</v>
      </c>
      <c r="I86" s="119" t="s">
        <v>116</v>
      </c>
      <c r="J86" s="83" t="s">
        <v>117</v>
      </c>
      <c r="K86" s="104" t="s">
        <v>90</v>
      </c>
      <c r="L86" s="83" t="s">
        <v>118</v>
      </c>
    </row>
    <row r="87" spans="1:12" s="78" customFormat="1" ht="12.75">
      <c r="A87" s="76"/>
      <c r="B87" s="76">
        <v>1</v>
      </c>
      <c r="C87" s="76"/>
      <c r="D87" s="77"/>
      <c r="E87" s="127">
        <v>3</v>
      </c>
      <c r="F87" s="77">
        <v>4</v>
      </c>
      <c r="G87" s="127">
        <v>5</v>
      </c>
      <c r="H87" s="81">
        <v>6</v>
      </c>
      <c r="I87" s="120">
        <v>7</v>
      </c>
      <c r="J87" s="81">
        <v>8</v>
      </c>
      <c r="K87" s="105"/>
      <c r="L87" s="81">
        <v>9</v>
      </c>
    </row>
    <row r="88" spans="1:12" ht="12.75">
      <c r="A88" s="174" t="s">
        <v>140</v>
      </c>
      <c r="B88" s="175"/>
      <c r="C88" s="175"/>
      <c r="E88" s="128"/>
      <c r="F88" s="9"/>
      <c r="G88" s="139"/>
      <c r="H88" s="86"/>
      <c r="I88" s="121"/>
      <c r="J88" s="55"/>
      <c r="K88" s="36"/>
      <c r="L88" s="56"/>
    </row>
    <row r="89" spans="1:12" ht="12.75">
      <c r="A89" s="174" t="s">
        <v>126</v>
      </c>
      <c r="B89" s="175"/>
      <c r="C89" s="175"/>
      <c r="D89" s="8"/>
      <c r="E89" s="129"/>
      <c r="F89" s="8"/>
      <c r="G89" s="122"/>
      <c r="H89" s="87"/>
      <c r="I89" s="122"/>
      <c r="J89" s="57"/>
      <c r="K89" s="107"/>
      <c r="L89" s="160">
        <f>L91+L92+L93</f>
        <v>4009900</v>
      </c>
    </row>
    <row r="90" spans="1:12" ht="12.75" customHeight="1">
      <c r="A90" s="177" t="s">
        <v>18</v>
      </c>
      <c r="B90" s="178"/>
      <c r="C90" s="179"/>
      <c r="D90" s="8"/>
      <c r="E90" s="129"/>
      <c r="F90" s="8"/>
      <c r="G90" s="122"/>
      <c r="H90" s="87"/>
      <c r="I90" s="123"/>
      <c r="J90" s="84"/>
      <c r="K90" s="108"/>
      <c r="L90" s="84"/>
    </row>
    <row r="91" spans="1:12" ht="23.25" customHeight="1">
      <c r="A91" s="180" t="s">
        <v>123</v>
      </c>
      <c r="B91" s="181"/>
      <c r="C91" s="181"/>
      <c r="D91" s="167" t="s">
        <v>128</v>
      </c>
      <c r="E91" s="167"/>
      <c r="F91" s="167"/>
      <c r="G91" s="167"/>
      <c r="H91" s="167"/>
      <c r="I91" s="121"/>
      <c r="J91" s="55"/>
      <c r="K91" s="106" t="s">
        <v>138</v>
      </c>
      <c r="L91" s="55">
        <v>1652300</v>
      </c>
    </row>
    <row r="92" spans="1:12" ht="22.5" customHeight="1">
      <c r="A92" s="180" t="s">
        <v>124</v>
      </c>
      <c r="B92" s="181"/>
      <c r="C92" s="181"/>
      <c r="D92" s="167" t="s">
        <v>128</v>
      </c>
      <c r="E92" s="167"/>
      <c r="F92" s="167"/>
      <c r="G92" s="167"/>
      <c r="H92" s="167"/>
      <c r="I92" s="124"/>
      <c r="J92" s="58"/>
      <c r="K92" s="109" t="s">
        <v>129</v>
      </c>
      <c r="L92" s="58">
        <v>20000</v>
      </c>
    </row>
    <row r="93" spans="1:12" ht="24" customHeight="1">
      <c r="A93" s="180" t="s">
        <v>130</v>
      </c>
      <c r="B93" s="181"/>
      <c r="C93" s="181"/>
      <c r="D93" s="167" t="s">
        <v>128</v>
      </c>
      <c r="E93" s="167"/>
      <c r="F93" s="167"/>
      <c r="G93" s="167"/>
      <c r="H93" s="167"/>
      <c r="I93" s="124"/>
      <c r="J93" s="58"/>
      <c r="K93" s="109" t="s">
        <v>139</v>
      </c>
      <c r="L93" s="58">
        <v>2337600</v>
      </c>
    </row>
    <row r="94" spans="1:12" ht="12.75">
      <c r="A94" s="151" t="s">
        <v>125</v>
      </c>
      <c r="B94" s="152"/>
      <c r="C94" s="152"/>
      <c r="D94" s="8"/>
      <c r="E94" s="129"/>
      <c r="F94" s="8"/>
      <c r="G94" s="125"/>
      <c r="H94" s="88"/>
      <c r="I94" s="125"/>
      <c r="J94" s="59"/>
      <c r="K94" s="110"/>
      <c r="L94" s="59"/>
    </row>
    <row r="95" spans="1:12" ht="12.75">
      <c r="A95" s="174" t="s">
        <v>127</v>
      </c>
      <c r="B95" s="175"/>
      <c r="C95" s="175"/>
      <c r="D95" s="16"/>
      <c r="E95" s="129"/>
      <c r="F95" s="8"/>
      <c r="G95" s="124"/>
      <c r="H95" s="89"/>
      <c r="I95" s="124"/>
      <c r="J95" s="58"/>
      <c r="K95" s="109"/>
      <c r="L95" s="160">
        <f>L97+L98+L99+L100+L101+L102+L103+L104+L105+L106+L107+L108+L109+L110+L111+L112+L113</f>
        <v>4009900</v>
      </c>
    </row>
    <row r="96" spans="1:12" ht="12.75">
      <c r="A96" s="177" t="s">
        <v>18</v>
      </c>
      <c r="B96" s="178"/>
      <c r="C96" s="179"/>
      <c r="D96" s="3"/>
      <c r="E96" s="129"/>
      <c r="F96" s="3"/>
      <c r="G96" s="124"/>
      <c r="H96" s="72"/>
      <c r="I96" s="124"/>
      <c r="J96" s="58"/>
      <c r="K96" s="109"/>
      <c r="L96" s="58"/>
    </row>
    <row r="97" spans="1:12" ht="12.75">
      <c r="A97" s="180" t="s">
        <v>47</v>
      </c>
      <c r="B97" s="181"/>
      <c r="C97" s="181"/>
      <c r="D97" s="3">
        <v>895</v>
      </c>
      <c r="E97" s="129" t="s">
        <v>136</v>
      </c>
      <c r="F97" s="3">
        <v>4400000</v>
      </c>
      <c r="G97" s="140">
        <v>611</v>
      </c>
      <c r="H97" s="99">
        <v>211</v>
      </c>
      <c r="I97" s="124"/>
      <c r="J97" s="58"/>
      <c r="K97" s="106" t="s">
        <v>138</v>
      </c>
      <c r="L97" s="58">
        <v>885000</v>
      </c>
    </row>
    <row r="98" spans="1:12" ht="12.75">
      <c r="A98" s="180" t="s">
        <v>48</v>
      </c>
      <c r="B98" s="181"/>
      <c r="C98" s="181"/>
      <c r="D98" s="3">
        <v>895</v>
      </c>
      <c r="E98" s="129" t="s">
        <v>136</v>
      </c>
      <c r="F98" s="3">
        <v>4400000</v>
      </c>
      <c r="G98" s="140">
        <v>611</v>
      </c>
      <c r="H98" s="99">
        <v>212</v>
      </c>
      <c r="I98" s="124"/>
      <c r="J98" s="58"/>
      <c r="K98" s="106" t="s">
        <v>138</v>
      </c>
      <c r="L98" s="58"/>
    </row>
    <row r="99" spans="1:12" ht="24.75" customHeight="1">
      <c r="A99" s="180" t="s">
        <v>91</v>
      </c>
      <c r="B99" s="181"/>
      <c r="C99" s="181"/>
      <c r="D99" s="3">
        <v>895</v>
      </c>
      <c r="E99" s="129" t="s">
        <v>136</v>
      </c>
      <c r="F99" s="3">
        <v>4400000</v>
      </c>
      <c r="G99" s="140">
        <v>611</v>
      </c>
      <c r="H99" s="90">
        <v>213</v>
      </c>
      <c r="I99" s="124"/>
      <c r="J99" s="58"/>
      <c r="K99" s="106" t="s">
        <v>138</v>
      </c>
      <c r="L99" s="58">
        <v>267000</v>
      </c>
    </row>
    <row r="100" spans="1:12" ht="12.75">
      <c r="A100" s="180" t="s">
        <v>49</v>
      </c>
      <c r="B100" s="181"/>
      <c r="C100" s="181"/>
      <c r="D100" s="3">
        <v>895</v>
      </c>
      <c r="E100" s="129" t="s">
        <v>136</v>
      </c>
      <c r="F100" s="3">
        <v>4400000</v>
      </c>
      <c r="G100" s="140">
        <v>611</v>
      </c>
      <c r="H100" s="90">
        <v>221</v>
      </c>
      <c r="I100" s="124"/>
      <c r="J100" s="58"/>
      <c r="K100" s="106" t="s">
        <v>138</v>
      </c>
      <c r="L100" s="58">
        <v>10200</v>
      </c>
    </row>
    <row r="101" spans="1:12" ht="12.75">
      <c r="A101" s="180" t="s">
        <v>50</v>
      </c>
      <c r="B101" s="181"/>
      <c r="C101" s="181"/>
      <c r="D101" s="3">
        <v>895</v>
      </c>
      <c r="E101" s="129" t="s">
        <v>136</v>
      </c>
      <c r="F101" s="3">
        <v>4400000</v>
      </c>
      <c r="G101" s="140">
        <v>611</v>
      </c>
      <c r="H101" s="99">
        <v>222</v>
      </c>
      <c r="I101" s="124"/>
      <c r="J101" s="58"/>
      <c r="K101" s="106" t="s">
        <v>138</v>
      </c>
      <c r="L101" s="58"/>
    </row>
    <row r="102" spans="1:12" ht="12.75">
      <c r="A102" s="180" t="s">
        <v>131</v>
      </c>
      <c r="B102" s="181"/>
      <c r="C102" s="181"/>
      <c r="D102" s="3">
        <v>895</v>
      </c>
      <c r="E102" s="129" t="s">
        <v>136</v>
      </c>
      <c r="F102" s="3">
        <v>4400000</v>
      </c>
      <c r="G102" s="140">
        <v>611</v>
      </c>
      <c r="H102" s="90">
        <v>223</v>
      </c>
      <c r="I102" s="124" t="s">
        <v>55</v>
      </c>
      <c r="J102" s="58"/>
      <c r="K102" s="106" t="s">
        <v>138</v>
      </c>
      <c r="L102" s="58">
        <v>156000</v>
      </c>
    </row>
    <row r="103" spans="1:12" ht="12.75">
      <c r="A103" s="180" t="s">
        <v>132</v>
      </c>
      <c r="B103" s="181"/>
      <c r="C103" s="181"/>
      <c r="D103" s="3">
        <v>895</v>
      </c>
      <c r="E103" s="129" t="s">
        <v>136</v>
      </c>
      <c r="F103" s="3">
        <v>4400000</v>
      </c>
      <c r="G103" s="140">
        <v>611</v>
      </c>
      <c r="H103" s="90">
        <v>223</v>
      </c>
      <c r="I103" s="124" t="s">
        <v>56</v>
      </c>
      <c r="J103" s="58"/>
      <c r="K103" s="106" t="s">
        <v>138</v>
      </c>
      <c r="L103" s="58"/>
    </row>
    <row r="104" spans="1:12" ht="12.75">
      <c r="A104" s="180" t="s">
        <v>133</v>
      </c>
      <c r="B104" s="181"/>
      <c r="C104" s="181"/>
      <c r="D104" s="3">
        <v>895</v>
      </c>
      <c r="E104" s="129" t="s">
        <v>136</v>
      </c>
      <c r="F104" s="3">
        <v>4400000</v>
      </c>
      <c r="G104" s="140">
        <v>611</v>
      </c>
      <c r="H104" s="90">
        <v>223</v>
      </c>
      <c r="I104" s="124" t="s">
        <v>57</v>
      </c>
      <c r="J104" s="58"/>
      <c r="K104" s="106" t="s">
        <v>138</v>
      </c>
      <c r="L104" s="58"/>
    </row>
    <row r="105" spans="1:12" ht="24" customHeight="1">
      <c r="A105" s="180" t="s">
        <v>134</v>
      </c>
      <c r="B105" s="181"/>
      <c r="C105" s="181"/>
      <c r="D105" s="3">
        <v>895</v>
      </c>
      <c r="E105" s="129" t="s">
        <v>136</v>
      </c>
      <c r="F105" s="3">
        <v>4400000</v>
      </c>
      <c r="G105" s="140">
        <v>611</v>
      </c>
      <c r="H105" s="90">
        <v>224</v>
      </c>
      <c r="I105" s="124"/>
      <c r="J105" s="58"/>
      <c r="K105" s="106" t="s">
        <v>138</v>
      </c>
      <c r="L105" s="58"/>
    </row>
    <row r="106" spans="1:12" ht="24.75" customHeight="1">
      <c r="A106" s="180" t="s">
        <v>92</v>
      </c>
      <c r="B106" s="181"/>
      <c r="C106" s="181"/>
      <c r="D106" s="3">
        <v>895</v>
      </c>
      <c r="E106" s="129" t="s">
        <v>136</v>
      </c>
      <c r="F106" s="3">
        <v>4400000</v>
      </c>
      <c r="G106" s="140">
        <v>611</v>
      </c>
      <c r="H106" s="90">
        <v>225</v>
      </c>
      <c r="I106" s="124"/>
      <c r="J106" s="60"/>
      <c r="K106" s="106" t="s">
        <v>138</v>
      </c>
      <c r="L106" s="58">
        <v>122300</v>
      </c>
    </row>
    <row r="107" spans="1:12" ht="12.75">
      <c r="A107" s="180" t="s">
        <v>51</v>
      </c>
      <c r="B107" s="181"/>
      <c r="C107" s="181"/>
      <c r="D107" s="3">
        <v>895</v>
      </c>
      <c r="E107" s="129" t="s">
        <v>136</v>
      </c>
      <c r="F107" s="3">
        <v>4400000</v>
      </c>
      <c r="G107" s="140">
        <v>611</v>
      </c>
      <c r="H107" s="90">
        <v>226</v>
      </c>
      <c r="I107" s="124"/>
      <c r="J107" s="60"/>
      <c r="K107" s="106" t="s">
        <v>138</v>
      </c>
      <c r="L107" s="58">
        <v>25000</v>
      </c>
    </row>
    <row r="108" spans="1:18" ht="26.25" customHeight="1">
      <c r="A108" s="180" t="s">
        <v>93</v>
      </c>
      <c r="B108" s="181"/>
      <c r="C108" s="181"/>
      <c r="D108" s="3">
        <v>895</v>
      </c>
      <c r="E108" s="129" t="s">
        <v>136</v>
      </c>
      <c r="F108" s="3">
        <v>4400000</v>
      </c>
      <c r="G108" s="140">
        <v>611</v>
      </c>
      <c r="H108" s="100">
        <v>226</v>
      </c>
      <c r="I108" s="121"/>
      <c r="J108" s="61"/>
      <c r="K108" s="106" t="s">
        <v>138</v>
      </c>
      <c r="L108" s="58">
        <v>72300</v>
      </c>
      <c r="M108" s="5"/>
      <c r="N108" s="5"/>
      <c r="O108" s="5"/>
      <c r="P108" s="5"/>
      <c r="Q108" s="5"/>
      <c r="R108" s="5"/>
    </row>
    <row r="109" spans="1:18" ht="26.25" customHeight="1">
      <c r="A109" s="180" t="s">
        <v>95</v>
      </c>
      <c r="B109" s="181"/>
      <c r="C109" s="181"/>
      <c r="D109" s="4">
        <v>895</v>
      </c>
      <c r="E109" s="129" t="s">
        <v>136</v>
      </c>
      <c r="F109" s="4">
        <v>5225600</v>
      </c>
      <c r="G109" s="140">
        <v>611</v>
      </c>
      <c r="H109" s="90">
        <v>226</v>
      </c>
      <c r="I109" s="124"/>
      <c r="J109" s="60"/>
      <c r="K109" s="106" t="s">
        <v>139</v>
      </c>
      <c r="L109" s="58">
        <v>2337600</v>
      </c>
      <c r="M109" s="45"/>
      <c r="N109" s="45"/>
      <c r="O109" s="45"/>
      <c r="P109" s="44"/>
      <c r="Q109" s="44"/>
      <c r="R109" s="5"/>
    </row>
    <row r="110" spans="1:18" ht="25.5" customHeight="1">
      <c r="A110" s="180" t="s">
        <v>94</v>
      </c>
      <c r="B110" s="181"/>
      <c r="C110" s="181"/>
      <c r="D110" s="3">
        <v>895</v>
      </c>
      <c r="E110" s="129" t="s">
        <v>136</v>
      </c>
      <c r="F110" s="4">
        <v>4400000</v>
      </c>
      <c r="G110" s="140">
        <v>611</v>
      </c>
      <c r="H110" s="100">
        <v>310</v>
      </c>
      <c r="I110" s="121"/>
      <c r="J110" s="61"/>
      <c r="K110" s="106" t="s">
        <v>138</v>
      </c>
      <c r="L110" s="58">
        <v>20000</v>
      </c>
      <c r="M110" s="45"/>
      <c r="N110" s="45"/>
      <c r="O110" s="45"/>
      <c r="P110" s="44"/>
      <c r="Q110" s="44"/>
      <c r="R110" s="5"/>
    </row>
    <row r="111" spans="1:18" ht="17.25" customHeight="1">
      <c r="A111" s="180" t="s">
        <v>135</v>
      </c>
      <c r="B111" s="181"/>
      <c r="C111" s="181"/>
      <c r="D111" s="3">
        <v>895</v>
      </c>
      <c r="E111" s="129" t="s">
        <v>136</v>
      </c>
      <c r="F111" s="3">
        <v>4400000</v>
      </c>
      <c r="G111" s="140">
        <v>611</v>
      </c>
      <c r="H111" s="100">
        <v>340</v>
      </c>
      <c r="I111" s="121" t="s">
        <v>58</v>
      </c>
      <c r="J111" s="61"/>
      <c r="K111" s="106" t="s">
        <v>138</v>
      </c>
      <c r="L111" s="58"/>
      <c r="M111" s="45"/>
      <c r="N111" s="45"/>
      <c r="O111" s="45"/>
      <c r="P111" s="44"/>
      <c r="Q111" s="44"/>
      <c r="R111" s="5"/>
    </row>
    <row r="112" spans="1:18" ht="25.5" customHeight="1">
      <c r="A112" s="180" t="s">
        <v>137</v>
      </c>
      <c r="B112" s="181"/>
      <c r="C112" s="181"/>
      <c r="D112" s="3">
        <v>895</v>
      </c>
      <c r="E112" s="129" t="s">
        <v>136</v>
      </c>
      <c r="F112" s="3">
        <v>4400000</v>
      </c>
      <c r="G112" s="140">
        <v>611</v>
      </c>
      <c r="H112" s="90">
        <v>340</v>
      </c>
      <c r="I112" s="124"/>
      <c r="J112" s="60"/>
      <c r="K112" s="106" t="s">
        <v>138</v>
      </c>
      <c r="L112" s="58">
        <v>100500</v>
      </c>
      <c r="M112" s="45"/>
      <c r="N112" s="45"/>
      <c r="O112" s="45"/>
      <c r="P112" s="44"/>
      <c r="Q112" s="44"/>
      <c r="R112" s="5"/>
    </row>
    <row r="113" spans="1:18" ht="17.25" customHeight="1">
      <c r="A113" s="180" t="s">
        <v>52</v>
      </c>
      <c r="B113" s="181"/>
      <c r="C113" s="181"/>
      <c r="D113" s="3">
        <v>895</v>
      </c>
      <c r="E113" s="129" t="s">
        <v>136</v>
      </c>
      <c r="F113" s="3">
        <v>4400000</v>
      </c>
      <c r="G113" s="140">
        <v>611</v>
      </c>
      <c r="H113" s="90">
        <v>290</v>
      </c>
      <c r="I113" s="124"/>
      <c r="J113" s="60"/>
      <c r="K113" s="106" t="s">
        <v>138</v>
      </c>
      <c r="L113" s="58">
        <v>14000</v>
      </c>
      <c r="M113" s="45"/>
      <c r="N113" s="45"/>
      <c r="O113" s="45"/>
      <c r="P113" s="44"/>
      <c r="Q113" s="44"/>
      <c r="R113" s="5"/>
    </row>
    <row r="114" spans="1:18" ht="16.5" customHeight="1">
      <c r="A114" s="182" t="s">
        <v>141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4"/>
      <c r="M114" s="5"/>
      <c r="N114" s="5"/>
      <c r="O114" s="5"/>
      <c r="P114" s="5"/>
      <c r="Q114" s="5"/>
      <c r="R114" s="5"/>
    </row>
    <row r="115" spans="1:12" ht="12.75" customHeight="1">
      <c r="A115" s="185" t="s">
        <v>53</v>
      </c>
      <c r="B115" s="185"/>
      <c r="C115" s="185"/>
      <c r="D115" s="2"/>
      <c r="E115" s="113"/>
      <c r="F115" s="2"/>
      <c r="G115" s="141"/>
      <c r="H115" s="92"/>
      <c r="I115" s="126"/>
      <c r="J115" s="63"/>
      <c r="K115" s="134"/>
      <c r="L115" s="65"/>
    </row>
    <row r="116" spans="1:12" ht="24.75" customHeight="1">
      <c r="A116" s="168" t="s">
        <v>54</v>
      </c>
      <c r="B116" s="169"/>
      <c r="C116" s="169"/>
      <c r="D116" s="3"/>
      <c r="E116" s="116"/>
      <c r="F116" s="3"/>
      <c r="G116" s="124">
        <f>SUM(H116:L116)</f>
        <v>0</v>
      </c>
      <c r="H116" s="72">
        <v>0</v>
      </c>
      <c r="I116" s="124">
        <v>0</v>
      </c>
      <c r="J116" s="66">
        <v>0</v>
      </c>
      <c r="K116" s="135"/>
      <c r="L116" s="67">
        <v>0</v>
      </c>
    </row>
    <row r="118" spans="4:11" ht="12.75">
      <c r="D118" s="176"/>
      <c r="E118" s="176"/>
      <c r="F118" s="176"/>
      <c r="G118" s="176"/>
      <c r="H118" s="176"/>
      <c r="I118" s="176"/>
      <c r="J118" s="176"/>
      <c r="K118" s="136"/>
    </row>
    <row r="119" spans="1:12" ht="15">
      <c r="A119" s="170" t="s">
        <v>143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</row>
    <row r="120" spans="4:11" ht="12.75">
      <c r="D120" s="82"/>
      <c r="E120" s="82"/>
      <c r="F120" s="82"/>
      <c r="G120" s="142"/>
      <c r="H120" s="73"/>
      <c r="I120" s="73"/>
      <c r="J120" s="73"/>
      <c r="K120" s="136"/>
    </row>
    <row r="121" spans="1:12" s="75" customFormat="1" ht="26.25">
      <c r="A121" s="172" t="s">
        <v>44</v>
      </c>
      <c r="B121" s="173"/>
      <c r="C121" s="173"/>
      <c r="D121" s="74" t="s">
        <v>112</v>
      </c>
      <c r="E121" s="132" t="s">
        <v>113</v>
      </c>
      <c r="F121" s="74" t="s">
        <v>114</v>
      </c>
      <c r="G121" s="138" t="s">
        <v>115</v>
      </c>
      <c r="H121" s="98" t="s">
        <v>45</v>
      </c>
      <c r="I121" s="119" t="s">
        <v>116</v>
      </c>
      <c r="J121" s="83" t="s">
        <v>117</v>
      </c>
      <c r="K121" s="104" t="s">
        <v>90</v>
      </c>
      <c r="L121" s="83" t="s">
        <v>118</v>
      </c>
    </row>
    <row r="122" spans="1:12" s="78" customFormat="1" ht="12.75">
      <c r="A122" s="76"/>
      <c r="B122" s="76">
        <v>1</v>
      </c>
      <c r="C122" s="76"/>
      <c r="D122" s="77"/>
      <c r="E122" s="127">
        <v>3</v>
      </c>
      <c r="F122" s="77">
        <v>4</v>
      </c>
      <c r="G122" s="127">
        <v>5</v>
      </c>
      <c r="H122" s="81">
        <v>6</v>
      </c>
      <c r="I122" s="120">
        <v>7</v>
      </c>
      <c r="J122" s="81">
        <v>8</v>
      </c>
      <c r="K122" s="105"/>
      <c r="L122" s="81">
        <v>9</v>
      </c>
    </row>
    <row r="123" spans="1:12" ht="12.75">
      <c r="A123" s="174" t="s">
        <v>140</v>
      </c>
      <c r="B123" s="175"/>
      <c r="C123" s="175"/>
      <c r="E123" s="128"/>
      <c r="F123" s="9"/>
      <c r="G123" s="139"/>
      <c r="H123" s="86"/>
      <c r="I123" s="121"/>
      <c r="J123" s="55"/>
      <c r="K123" s="36"/>
      <c r="L123" s="56"/>
    </row>
    <row r="124" spans="1:12" ht="12.75">
      <c r="A124" s="174" t="s">
        <v>126</v>
      </c>
      <c r="B124" s="175"/>
      <c r="C124" s="175"/>
      <c r="D124" s="8"/>
      <c r="E124" s="129"/>
      <c r="F124" s="8"/>
      <c r="G124" s="122"/>
      <c r="H124" s="87"/>
      <c r="I124" s="122"/>
      <c r="J124" s="57"/>
      <c r="K124" s="107"/>
      <c r="L124" s="160">
        <f>L126+L127</f>
        <v>275000</v>
      </c>
    </row>
    <row r="125" spans="1:12" ht="12.75" customHeight="1">
      <c r="A125" s="177" t="s">
        <v>18</v>
      </c>
      <c r="B125" s="178"/>
      <c r="C125" s="179"/>
      <c r="D125" s="8"/>
      <c r="E125" s="129"/>
      <c r="F125" s="8"/>
      <c r="G125" s="122"/>
      <c r="H125" s="87"/>
      <c r="I125" s="123"/>
      <c r="J125" s="84"/>
      <c r="K125" s="108"/>
      <c r="L125" s="84"/>
    </row>
    <row r="126" spans="1:12" ht="23.25" customHeight="1">
      <c r="A126" s="180" t="s">
        <v>144</v>
      </c>
      <c r="B126" s="181"/>
      <c r="C126" s="181"/>
      <c r="D126" s="167" t="s">
        <v>146</v>
      </c>
      <c r="E126" s="167"/>
      <c r="F126" s="167"/>
      <c r="G126" s="167"/>
      <c r="H126" s="167"/>
      <c r="I126" s="121"/>
      <c r="J126" s="55"/>
      <c r="K126" s="106" t="s">
        <v>147</v>
      </c>
      <c r="L126" s="55">
        <v>275000</v>
      </c>
    </row>
    <row r="127" spans="1:12" ht="22.5" customHeight="1">
      <c r="A127" s="180" t="s">
        <v>145</v>
      </c>
      <c r="B127" s="181"/>
      <c r="C127" s="181"/>
      <c r="D127" s="167" t="s">
        <v>128</v>
      </c>
      <c r="E127" s="167"/>
      <c r="F127" s="167"/>
      <c r="G127" s="167"/>
      <c r="H127" s="167"/>
      <c r="I127" s="124"/>
      <c r="J127" s="58"/>
      <c r="K127" s="109" t="s">
        <v>148</v>
      </c>
      <c r="L127" s="58">
        <v>0</v>
      </c>
    </row>
    <row r="128" spans="1:12" ht="12.75">
      <c r="A128" s="174" t="s">
        <v>127</v>
      </c>
      <c r="B128" s="175"/>
      <c r="C128" s="175"/>
      <c r="D128" s="16"/>
      <c r="E128" s="129"/>
      <c r="F128" s="8"/>
      <c r="G128" s="124"/>
      <c r="H128" s="89"/>
      <c r="I128" s="124"/>
      <c r="J128" s="58"/>
      <c r="K128" s="109"/>
      <c r="L128" s="62">
        <f>L130+L131+L132+L133+L134+L135+L136+L137+L138+L139+L140+L141+L142+L143+L144</f>
        <v>275000</v>
      </c>
    </row>
    <row r="129" spans="1:12" ht="12.75">
      <c r="A129" s="177" t="s">
        <v>18</v>
      </c>
      <c r="B129" s="178"/>
      <c r="C129" s="179"/>
      <c r="D129" s="3"/>
      <c r="E129" s="129"/>
      <c r="F129" s="3"/>
      <c r="G129" s="124"/>
      <c r="H129" s="72"/>
      <c r="I129" s="124"/>
      <c r="J129" s="58"/>
      <c r="K129" s="109"/>
      <c r="L129" s="58"/>
    </row>
    <row r="130" spans="1:12" ht="12.75">
      <c r="A130" s="180" t="s">
        <v>47</v>
      </c>
      <c r="B130" s="181"/>
      <c r="C130" s="181"/>
      <c r="D130" s="3">
        <v>895</v>
      </c>
      <c r="E130" s="129" t="s">
        <v>136</v>
      </c>
      <c r="F130" s="3">
        <v>4400000</v>
      </c>
      <c r="G130" s="140" t="s">
        <v>149</v>
      </c>
      <c r="H130" s="99">
        <v>211</v>
      </c>
      <c r="I130" s="124"/>
      <c r="J130" s="58"/>
      <c r="K130" s="106" t="s">
        <v>147</v>
      </c>
      <c r="L130" s="58">
        <v>20000</v>
      </c>
    </row>
    <row r="131" spans="1:12" ht="12.75">
      <c r="A131" s="180" t="s">
        <v>48</v>
      </c>
      <c r="B131" s="181"/>
      <c r="C131" s="181"/>
      <c r="D131" s="3">
        <v>895</v>
      </c>
      <c r="E131" s="129" t="s">
        <v>136</v>
      </c>
      <c r="F131" s="3">
        <v>4400000</v>
      </c>
      <c r="G131" s="140" t="s">
        <v>149</v>
      </c>
      <c r="H131" s="99">
        <v>212</v>
      </c>
      <c r="I131" s="124"/>
      <c r="J131" s="58"/>
      <c r="K131" s="106" t="s">
        <v>147</v>
      </c>
      <c r="L131" s="58">
        <v>0</v>
      </c>
    </row>
    <row r="132" spans="1:12" ht="24.75" customHeight="1">
      <c r="A132" s="180" t="s">
        <v>91</v>
      </c>
      <c r="B132" s="181"/>
      <c r="C132" s="181"/>
      <c r="D132" s="3">
        <v>895</v>
      </c>
      <c r="E132" s="129" t="s">
        <v>136</v>
      </c>
      <c r="F132" s="3">
        <v>4400000</v>
      </c>
      <c r="G132" s="140" t="s">
        <v>149</v>
      </c>
      <c r="H132" s="90">
        <v>213</v>
      </c>
      <c r="I132" s="124"/>
      <c r="J132" s="58"/>
      <c r="K132" s="106" t="s">
        <v>147</v>
      </c>
      <c r="L132" s="58">
        <v>6000</v>
      </c>
    </row>
    <row r="133" spans="1:12" ht="12.75">
      <c r="A133" s="180" t="s">
        <v>49</v>
      </c>
      <c r="B133" s="181"/>
      <c r="C133" s="181"/>
      <c r="D133" s="3">
        <v>895</v>
      </c>
      <c r="E133" s="129" t="s">
        <v>136</v>
      </c>
      <c r="F133" s="3">
        <v>4400000</v>
      </c>
      <c r="G133" s="140" t="s">
        <v>149</v>
      </c>
      <c r="H133" s="90">
        <v>221</v>
      </c>
      <c r="I133" s="124"/>
      <c r="J133" s="58"/>
      <c r="K133" s="106" t="s">
        <v>147</v>
      </c>
      <c r="L133" s="58">
        <v>8000</v>
      </c>
    </row>
    <row r="134" spans="1:12" ht="12.75">
      <c r="A134" s="180" t="s">
        <v>50</v>
      </c>
      <c r="B134" s="181"/>
      <c r="C134" s="181"/>
      <c r="D134" s="3">
        <v>895</v>
      </c>
      <c r="E134" s="129" t="s">
        <v>136</v>
      </c>
      <c r="F134" s="3">
        <v>4400000</v>
      </c>
      <c r="G134" s="140" t="s">
        <v>149</v>
      </c>
      <c r="H134" s="99">
        <v>222</v>
      </c>
      <c r="I134" s="124"/>
      <c r="J134" s="58"/>
      <c r="K134" s="106" t="s">
        <v>147</v>
      </c>
      <c r="L134" s="58">
        <v>0</v>
      </c>
    </row>
    <row r="135" spans="1:12" ht="12.75">
      <c r="A135" s="180" t="s">
        <v>131</v>
      </c>
      <c r="B135" s="181"/>
      <c r="C135" s="181"/>
      <c r="D135" s="3">
        <v>895</v>
      </c>
      <c r="E135" s="129" t="s">
        <v>136</v>
      </c>
      <c r="F135" s="3">
        <v>4400000</v>
      </c>
      <c r="G135" s="140" t="s">
        <v>149</v>
      </c>
      <c r="H135" s="90">
        <v>223</v>
      </c>
      <c r="I135" s="124" t="s">
        <v>55</v>
      </c>
      <c r="J135" s="58"/>
      <c r="K135" s="106" t="s">
        <v>147</v>
      </c>
      <c r="L135" s="58">
        <v>0</v>
      </c>
    </row>
    <row r="136" spans="1:12" ht="12.75">
      <c r="A136" s="180" t="s">
        <v>132</v>
      </c>
      <c r="B136" s="181"/>
      <c r="C136" s="181"/>
      <c r="D136" s="3">
        <v>895</v>
      </c>
      <c r="E136" s="129" t="s">
        <v>136</v>
      </c>
      <c r="F136" s="3">
        <v>4400000</v>
      </c>
      <c r="G136" s="140" t="s">
        <v>149</v>
      </c>
      <c r="H136" s="90">
        <v>223</v>
      </c>
      <c r="I136" s="124" t="s">
        <v>56</v>
      </c>
      <c r="J136" s="58"/>
      <c r="K136" s="106" t="s">
        <v>147</v>
      </c>
      <c r="L136" s="58">
        <v>4000</v>
      </c>
    </row>
    <row r="137" spans="1:12" ht="12.75">
      <c r="A137" s="180" t="s">
        <v>133</v>
      </c>
      <c r="B137" s="181"/>
      <c r="C137" s="181"/>
      <c r="D137" s="3">
        <v>895</v>
      </c>
      <c r="E137" s="129" t="s">
        <v>136</v>
      </c>
      <c r="F137" s="3">
        <v>4400000</v>
      </c>
      <c r="G137" s="140" t="s">
        <v>149</v>
      </c>
      <c r="H137" s="90">
        <v>223</v>
      </c>
      <c r="I137" s="124" t="s">
        <v>57</v>
      </c>
      <c r="J137" s="58"/>
      <c r="K137" s="106" t="s">
        <v>147</v>
      </c>
      <c r="L137" s="58">
        <v>0</v>
      </c>
    </row>
    <row r="138" spans="1:12" ht="24" customHeight="1">
      <c r="A138" s="180" t="s">
        <v>134</v>
      </c>
      <c r="B138" s="181"/>
      <c r="C138" s="181"/>
      <c r="D138" s="3">
        <v>895</v>
      </c>
      <c r="E138" s="129" t="s">
        <v>136</v>
      </c>
      <c r="F138" s="3">
        <v>4400000</v>
      </c>
      <c r="G138" s="140" t="s">
        <v>149</v>
      </c>
      <c r="H138" s="90">
        <v>224</v>
      </c>
      <c r="I138" s="124"/>
      <c r="J138" s="58"/>
      <c r="K138" s="106" t="s">
        <v>147</v>
      </c>
      <c r="L138" s="58">
        <v>0</v>
      </c>
    </row>
    <row r="139" spans="1:12" ht="24.75" customHeight="1">
      <c r="A139" s="180" t="s">
        <v>92</v>
      </c>
      <c r="B139" s="181"/>
      <c r="C139" s="181"/>
      <c r="D139" s="3">
        <v>895</v>
      </c>
      <c r="E139" s="129" t="s">
        <v>136</v>
      </c>
      <c r="F139" s="3">
        <v>4400000</v>
      </c>
      <c r="G139" s="140" t="s">
        <v>149</v>
      </c>
      <c r="H139" s="90">
        <v>225</v>
      </c>
      <c r="I139" s="124"/>
      <c r="J139" s="60"/>
      <c r="K139" s="106" t="s">
        <v>147</v>
      </c>
      <c r="L139" s="58">
        <v>4000</v>
      </c>
    </row>
    <row r="140" spans="1:12" ht="12.75">
      <c r="A140" s="180" t="s">
        <v>51</v>
      </c>
      <c r="B140" s="181"/>
      <c r="C140" s="181"/>
      <c r="D140" s="3">
        <v>895</v>
      </c>
      <c r="E140" s="129" t="s">
        <v>136</v>
      </c>
      <c r="F140" s="3">
        <v>4400000</v>
      </c>
      <c r="G140" s="140" t="s">
        <v>149</v>
      </c>
      <c r="H140" s="90">
        <v>226</v>
      </c>
      <c r="I140" s="124"/>
      <c r="J140" s="60"/>
      <c r="K140" s="106" t="s">
        <v>147</v>
      </c>
      <c r="L140" s="58">
        <v>4000</v>
      </c>
    </row>
    <row r="141" spans="1:18" ht="25.5" customHeight="1">
      <c r="A141" s="180" t="s">
        <v>94</v>
      </c>
      <c r="B141" s="181"/>
      <c r="C141" s="181"/>
      <c r="D141" s="3">
        <v>895</v>
      </c>
      <c r="E141" s="129" t="s">
        <v>136</v>
      </c>
      <c r="F141" s="4">
        <v>4400000</v>
      </c>
      <c r="G141" s="140" t="s">
        <v>149</v>
      </c>
      <c r="H141" s="100">
        <v>310</v>
      </c>
      <c r="I141" s="121"/>
      <c r="J141" s="61"/>
      <c r="K141" s="106" t="s">
        <v>147</v>
      </c>
      <c r="L141" s="58">
        <v>20000</v>
      </c>
      <c r="M141" s="45"/>
      <c r="N141" s="45"/>
      <c r="O141" s="45"/>
      <c r="P141" s="44"/>
      <c r="Q141" s="44"/>
      <c r="R141" s="5"/>
    </row>
    <row r="142" spans="1:18" ht="17.25" customHeight="1">
      <c r="A142" s="180" t="s">
        <v>135</v>
      </c>
      <c r="B142" s="181"/>
      <c r="C142" s="181"/>
      <c r="D142" s="3">
        <v>895</v>
      </c>
      <c r="E142" s="129" t="s">
        <v>136</v>
      </c>
      <c r="F142" s="3">
        <v>4400000</v>
      </c>
      <c r="G142" s="140" t="s">
        <v>149</v>
      </c>
      <c r="H142" s="100">
        <v>340</v>
      </c>
      <c r="I142" s="121" t="s">
        <v>58</v>
      </c>
      <c r="J142" s="61"/>
      <c r="K142" s="106" t="s">
        <v>147</v>
      </c>
      <c r="L142" s="58">
        <v>0</v>
      </c>
      <c r="M142" s="45"/>
      <c r="N142" s="45"/>
      <c r="O142" s="45"/>
      <c r="P142" s="44"/>
      <c r="Q142" s="44"/>
      <c r="R142" s="5"/>
    </row>
    <row r="143" spans="1:18" ht="25.5" customHeight="1">
      <c r="A143" s="180" t="s">
        <v>137</v>
      </c>
      <c r="B143" s="181"/>
      <c r="C143" s="181"/>
      <c r="D143" s="3">
        <v>895</v>
      </c>
      <c r="E143" s="129" t="s">
        <v>136</v>
      </c>
      <c r="F143" s="3">
        <v>4400000</v>
      </c>
      <c r="G143" s="140" t="s">
        <v>149</v>
      </c>
      <c r="H143" s="90">
        <v>340</v>
      </c>
      <c r="I143" s="124"/>
      <c r="J143" s="60"/>
      <c r="K143" s="106" t="s">
        <v>147</v>
      </c>
      <c r="L143" s="58">
        <v>205000</v>
      </c>
      <c r="M143" s="45"/>
      <c r="N143" s="45"/>
      <c r="O143" s="45"/>
      <c r="P143" s="44"/>
      <c r="Q143" s="44"/>
      <c r="R143" s="5"/>
    </row>
    <row r="144" spans="1:18" ht="17.25" customHeight="1">
      <c r="A144" s="180" t="s">
        <v>52</v>
      </c>
      <c r="B144" s="181"/>
      <c r="C144" s="181"/>
      <c r="D144" s="3">
        <v>895</v>
      </c>
      <c r="E144" s="129" t="s">
        <v>136</v>
      </c>
      <c r="F144" s="3">
        <v>4400000</v>
      </c>
      <c r="G144" s="140" t="s">
        <v>149</v>
      </c>
      <c r="H144" s="90">
        <v>290</v>
      </c>
      <c r="I144" s="124"/>
      <c r="J144" s="60"/>
      <c r="K144" s="106" t="s">
        <v>147</v>
      </c>
      <c r="L144" s="58">
        <v>4000</v>
      </c>
      <c r="M144" s="45"/>
      <c r="N144" s="45"/>
      <c r="O144" s="45"/>
      <c r="P144" s="44"/>
      <c r="Q144" s="44"/>
      <c r="R144" s="5"/>
    </row>
    <row r="145" spans="1:18" ht="17.25" customHeight="1">
      <c r="A145" s="153" t="s">
        <v>53</v>
      </c>
      <c r="B145" s="153"/>
      <c r="C145" s="153"/>
      <c r="D145" s="4"/>
      <c r="E145" s="128"/>
      <c r="F145" s="4"/>
      <c r="G145" s="143"/>
      <c r="H145" s="91"/>
      <c r="I145" s="121"/>
      <c r="J145" s="61"/>
      <c r="K145" s="106"/>
      <c r="L145" s="55"/>
      <c r="M145" s="45"/>
      <c r="N145" s="45"/>
      <c r="O145" s="45"/>
      <c r="P145" s="44"/>
      <c r="Q145" s="44"/>
      <c r="R145" s="5"/>
    </row>
    <row r="146" spans="1:18" ht="48" customHeight="1">
      <c r="A146" s="144"/>
      <c r="B146" s="145"/>
      <c r="C146" s="145"/>
      <c r="D146" s="5"/>
      <c r="E146" s="118"/>
      <c r="F146" s="5"/>
      <c r="G146" s="146"/>
      <c r="H146" s="147"/>
      <c r="I146" s="126"/>
      <c r="J146" s="64"/>
      <c r="K146" s="111"/>
      <c r="L146" s="64"/>
      <c r="M146" s="45"/>
      <c r="N146" s="45"/>
      <c r="O146" s="45"/>
      <c r="P146" s="44"/>
      <c r="Q146" s="44"/>
      <c r="R146" s="5"/>
    </row>
    <row r="147" spans="1:18" ht="48" customHeight="1">
      <c r="A147" s="204" t="s">
        <v>150</v>
      </c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45"/>
      <c r="N147" s="45"/>
      <c r="O147" s="45"/>
      <c r="P147" s="44"/>
      <c r="Q147" s="44"/>
      <c r="R147" s="5"/>
    </row>
    <row r="148" spans="1:18" ht="34.5" customHeight="1">
      <c r="A148" s="148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45"/>
      <c r="N148" s="45"/>
      <c r="O148" s="45"/>
      <c r="P148" s="44"/>
      <c r="Q148" s="44"/>
      <c r="R148" s="5"/>
    </row>
    <row r="149" spans="1:12" ht="27" customHeight="1">
      <c r="A149" s="43" t="s">
        <v>96</v>
      </c>
      <c r="B149" s="163" t="s">
        <v>151</v>
      </c>
      <c r="C149" s="163"/>
      <c r="D149" s="163"/>
      <c r="E149" s="163"/>
      <c r="F149" s="8" t="s">
        <v>62</v>
      </c>
      <c r="G149" s="166" t="s">
        <v>152</v>
      </c>
      <c r="H149" s="163"/>
      <c r="I149" s="205" t="s">
        <v>64</v>
      </c>
      <c r="J149" s="163"/>
      <c r="K149" s="162" t="s">
        <v>63</v>
      </c>
      <c r="L149" s="163"/>
    </row>
    <row r="150" spans="1:12" ht="25.5" customHeight="1">
      <c r="A150" s="8">
        <v>1</v>
      </c>
      <c r="B150" s="195" t="s">
        <v>99</v>
      </c>
      <c r="C150" s="196"/>
      <c r="D150" s="196"/>
      <c r="E150" s="197"/>
      <c r="F150" s="8"/>
      <c r="G150" s="198"/>
      <c r="H150" s="199"/>
      <c r="I150" s="191"/>
      <c r="J150" s="192"/>
      <c r="K150" s="164">
        <v>649100</v>
      </c>
      <c r="L150" s="165"/>
    </row>
    <row r="151" spans="1:12" ht="25.5" customHeight="1">
      <c r="A151" s="8">
        <v>2</v>
      </c>
      <c r="B151" s="195" t="s">
        <v>97</v>
      </c>
      <c r="C151" s="196"/>
      <c r="D151" s="196"/>
      <c r="E151" s="197"/>
      <c r="F151" s="8"/>
      <c r="G151" s="198"/>
      <c r="H151" s="199"/>
      <c r="I151" s="191"/>
      <c r="J151" s="192"/>
      <c r="K151" s="164">
        <v>649100</v>
      </c>
      <c r="L151" s="165"/>
    </row>
    <row r="152" spans="1:12" ht="49.5" customHeight="1">
      <c r="A152" s="8">
        <v>3</v>
      </c>
      <c r="B152" s="200" t="s">
        <v>98</v>
      </c>
      <c r="C152" s="181"/>
      <c r="D152" s="181"/>
      <c r="E152" s="181"/>
      <c r="F152" s="8"/>
      <c r="G152" s="166"/>
      <c r="H152" s="163"/>
      <c r="I152" s="162"/>
      <c r="J152" s="162"/>
      <c r="K152" s="166">
        <v>649100</v>
      </c>
      <c r="L152" s="166"/>
    </row>
    <row r="153" spans="2:12" s="5" customFormat="1" ht="12.75">
      <c r="B153" s="201"/>
      <c r="C153" s="193"/>
      <c r="D153" s="193"/>
      <c r="E153" s="193"/>
      <c r="G153" s="161"/>
      <c r="H153" s="193"/>
      <c r="I153" s="202"/>
      <c r="J153" s="202"/>
      <c r="K153" s="161"/>
      <c r="L153" s="161"/>
    </row>
    <row r="154" spans="5:12" s="5" customFormat="1" ht="15">
      <c r="E154" s="118"/>
      <c r="G154" s="118"/>
      <c r="H154" s="85"/>
      <c r="I154" s="118"/>
      <c r="J154" s="47"/>
      <c r="K154" s="38"/>
      <c r="L154" s="149"/>
    </row>
    <row r="155" spans="2:8" ht="12.75">
      <c r="B155" s="194" t="s">
        <v>100</v>
      </c>
      <c r="C155" s="194"/>
      <c r="D155" s="194"/>
      <c r="E155" s="112" t="s">
        <v>65</v>
      </c>
      <c r="H155" s="70" t="s">
        <v>105</v>
      </c>
    </row>
    <row r="158" spans="2:8" ht="12.75">
      <c r="B158" s="190" t="s">
        <v>101</v>
      </c>
      <c r="C158" s="190"/>
      <c r="D158" s="190"/>
      <c r="E158" s="112" t="s">
        <v>65</v>
      </c>
      <c r="H158" s="70" t="s">
        <v>102</v>
      </c>
    </row>
  </sheetData>
  <mergeCells count="99">
    <mergeCell ref="I153:J153"/>
    <mergeCell ref="H1:L1"/>
    <mergeCell ref="I150:J150"/>
    <mergeCell ref="A147:L147"/>
    <mergeCell ref="I149:J149"/>
    <mergeCell ref="A140:C140"/>
    <mergeCell ref="B150:E150"/>
    <mergeCell ref="G150:H150"/>
    <mergeCell ref="B158:D158"/>
    <mergeCell ref="I151:J151"/>
    <mergeCell ref="I152:J152"/>
    <mergeCell ref="G153:H153"/>
    <mergeCell ref="G152:H152"/>
    <mergeCell ref="B155:D155"/>
    <mergeCell ref="B151:E151"/>
    <mergeCell ref="G151:H151"/>
    <mergeCell ref="B152:E152"/>
    <mergeCell ref="B153:E153"/>
    <mergeCell ref="A139:C139"/>
    <mergeCell ref="B149:E149"/>
    <mergeCell ref="G149:H149"/>
    <mergeCell ref="A141:C141"/>
    <mergeCell ref="A142:C142"/>
    <mergeCell ref="A143:C143"/>
    <mergeCell ref="A144:C144"/>
    <mergeCell ref="A145:C145"/>
    <mergeCell ref="A135:C135"/>
    <mergeCell ref="A136:C136"/>
    <mergeCell ref="A137:C137"/>
    <mergeCell ref="A138:C138"/>
    <mergeCell ref="A131:C131"/>
    <mergeCell ref="A132:C132"/>
    <mergeCell ref="A133:C133"/>
    <mergeCell ref="A134:C134"/>
    <mergeCell ref="A127:C127"/>
    <mergeCell ref="A128:C128"/>
    <mergeCell ref="A129:C129"/>
    <mergeCell ref="A130:C130"/>
    <mergeCell ref="A110:C110"/>
    <mergeCell ref="A112:C112"/>
    <mergeCell ref="A103:C103"/>
    <mergeCell ref="A106:C106"/>
    <mergeCell ref="A107:C107"/>
    <mergeCell ref="A108:C108"/>
    <mergeCell ref="A104:C104"/>
    <mergeCell ref="A105:C105"/>
    <mergeCell ref="A111:C111"/>
    <mergeCell ref="A109:C109"/>
    <mergeCell ref="A100:C100"/>
    <mergeCell ref="A101:C101"/>
    <mergeCell ref="A102:C102"/>
    <mergeCell ref="A94:C94"/>
    <mergeCell ref="A95:C95"/>
    <mergeCell ref="A99:C99"/>
    <mergeCell ref="A97:C97"/>
    <mergeCell ref="A98:C98"/>
    <mergeCell ref="A96:C96"/>
    <mergeCell ref="A88:C88"/>
    <mergeCell ref="A89:C89"/>
    <mergeCell ref="A86:C86"/>
    <mergeCell ref="A90:C90"/>
    <mergeCell ref="B45:D45"/>
    <mergeCell ref="B48:E48"/>
    <mergeCell ref="D83:I83"/>
    <mergeCell ref="B54:H54"/>
    <mergeCell ref="C12:I12"/>
    <mergeCell ref="C11:I11"/>
    <mergeCell ref="B41:D41"/>
    <mergeCell ref="B43:D43"/>
    <mergeCell ref="C10:I10"/>
    <mergeCell ref="B2:L2"/>
    <mergeCell ref="B3:L3"/>
    <mergeCell ref="B4:L4"/>
    <mergeCell ref="B5:L5"/>
    <mergeCell ref="A84:L84"/>
    <mergeCell ref="A114:L114"/>
    <mergeCell ref="A113:C113"/>
    <mergeCell ref="A115:C115"/>
    <mergeCell ref="D91:H91"/>
    <mergeCell ref="A92:C92"/>
    <mergeCell ref="D92:H92"/>
    <mergeCell ref="D93:H93"/>
    <mergeCell ref="A91:C91"/>
    <mergeCell ref="A93:C93"/>
    <mergeCell ref="D126:H126"/>
    <mergeCell ref="D127:H127"/>
    <mergeCell ref="A116:C116"/>
    <mergeCell ref="A119:L119"/>
    <mergeCell ref="A121:C121"/>
    <mergeCell ref="A123:C123"/>
    <mergeCell ref="D118:J118"/>
    <mergeCell ref="A124:C124"/>
    <mergeCell ref="A125:C125"/>
    <mergeCell ref="A126:C126"/>
    <mergeCell ref="K153:L153"/>
    <mergeCell ref="K149:L149"/>
    <mergeCell ref="K150:L150"/>
    <mergeCell ref="K151:L151"/>
    <mergeCell ref="K152:L152"/>
  </mergeCells>
  <printOptions/>
  <pageMargins left="0.75" right="0.75" top="1" bottom="1" header="0.5" footer="0.5"/>
  <pageSetup horizontalDpi="600" verticalDpi="600" orientation="portrait" paperSize="9" scale="76" r:id="rId1"/>
  <rowBreaks count="5" manualBreakCount="5">
    <brk id="19" max="255" man="1"/>
    <brk id="49" max="255" man="1"/>
    <brk id="82" max="255" man="1"/>
    <brk id="117" max="255" man="1"/>
    <brk id="1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111</cp:lastModifiedBy>
  <cp:lastPrinted>2013-03-03T10:05:19Z</cp:lastPrinted>
  <dcterms:created xsi:type="dcterms:W3CDTF">2011-08-24T06:51:47Z</dcterms:created>
  <dcterms:modified xsi:type="dcterms:W3CDTF">2013-03-03T10:07:56Z</dcterms:modified>
  <cp:category/>
  <cp:version/>
  <cp:contentType/>
  <cp:contentStatus/>
</cp:coreProperties>
</file>