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расходы'!$A$1:$H$208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<sst xmlns="http://schemas.openxmlformats.org/spreadsheetml/2006/main" count="1378" uniqueCount="396">
  <si>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</si>
  <si>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</si>
  <si>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</si>
  <si>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</si>
  <si>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</si>
  <si>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</si>
  <si>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</si>
  <si>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</si>
  <si>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</si>
  <si>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</si>
  <si>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</si>
  <si>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</si>
  <si>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</si>
  <si>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</si>
  <si>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</si>
  <si>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</si>
  <si>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</si>
  <si>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</si>
  <si>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</si>
  <si>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</si>
  <si>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</si>
  <si>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</si>
  <si>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</si>
  <si>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</si>
  <si>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</si>
  <si>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</si>
  <si>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</si>
  <si>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</si>
  <si>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</si>
  <si>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</si>
  <si>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</si>
  <si>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</si>
  <si>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</si>
  <si>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</si>
  <si>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</si>
  <si>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</si>
  <si>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</si>
  <si>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</si>
  <si>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</si>
  <si>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</si>
  <si>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</si>
  <si>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</si>
  <si>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</si>
  <si>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</si>
  <si>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</si>
  <si>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</si>
  <si>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</si>
  <si>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</si>
  <si>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</si>
  <si>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</si>
  <si>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</si>
  <si>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</si>
  <si>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</si>
  <si>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</si>
  <si>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</si>
  <si>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</si>
  <si>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</si>
  <si>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</si>
  <si>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</si>
  <si>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</si>
  <si>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</si>
  <si>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</si>
  <si>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</si>
  <si>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</si>
  <si>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</si>
  <si>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</si>
  <si>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</si>
  <si>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</si>
  <si>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</si>
  <si>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</si>
  <si>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</si>
  <si>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</si>
  <si>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</si>
  <si>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</si>
  <si>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</si>
  <si>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</si>
  <si>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</si>
  <si>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</si>
  <si>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</si>
  <si>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</si>
  <si>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</si>
  <si>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</si>
  <si>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</si>
  <si>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</si>
  <si>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</si>
  <si>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</si>
  <si>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</si>
  <si>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</si>
  <si>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</si>
  <si>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</si>
  <si>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</si>
  <si>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</si>
  <si>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</si>
  <si>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</si>
  <si>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</si>
  <si>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</si>
  <si>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</si>
  <si>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</si>
  <si>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</si>
  <si>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</si>
  <si>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</si>
  <si>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</si>
  <si>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</si>
  <si>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</si>
  <si>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</si>
  <si>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</si>
  <si>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</si>
  <si>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</si>
  <si>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</si>
  <si>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</si>
  <si>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</si>
  <si>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</si>
  <si>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</si>
  <si>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</si>
  <si>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</si>
  <si>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</si>
  <si>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</si>
  <si>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</si>
  <si>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</si>
  <si>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</si>
  <si>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</si>
  <si>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</si>
  <si>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</si>
  <si>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</si>
  <si>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</si>
  <si>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</si>
  <si>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</si>
  <si>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</si>
  <si>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</si>
  <si>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</si>
  <si>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</si>
  <si>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</si>
  <si>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</si>
  <si>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</si>
  <si>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</si>
  <si>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</si>
  <si>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</si>
  <si>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</si>
  <si>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</si>
  <si>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</si>
  <si>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</si>
  <si>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</si>
  <si>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</si>
  <si>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</si>
  <si>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</si>
  <si>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</si>
  <si>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</si>
  <si>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</si>
  <si>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</si>
  <si>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</si>
  <si>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</si>
  <si>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</si>
  <si>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</si>
  <si>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</si>
  <si>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</si>
  <si>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</si>
  <si>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</si>
  <si>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</si>
  <si>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</si>
  <si>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</si>
  <si>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</si>
  <si>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</si>
  <si>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</si>
  <si>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</si>
  <si>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</si>
  <si>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</si>
  <si>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</si>
  <si>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</si>
  <si>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</si>
  <si>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</si>
  <si>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</si>
  <si>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</si>
  <si>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</si>
  <si>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</si>
  <si>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</si>
  <si>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</si>
  <si>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</si>
  <si>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</si>
  <si>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</si>
  <si>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</si>
  <si>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</si>
  <si>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</si>
  <si>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</si>
  <si>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</si>
  <si>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</si>
  <si>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</si>
  <si>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</si>
  <si>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</si>
  <si>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</si>
  <si>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</si>
  <si>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</si>
  <si>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</si>
  <si>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</si>
  <si>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</si>
  <si>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</si>
  <si>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</si>
  <si>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</si>
  <si>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</si>
  <si>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</si>
  <si>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</si>
  <si>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</si>
  <si>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</si>
  <si>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</si>
  <si>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</si>
  <si>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</si>
  <si>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</si>
  <si>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</si>
  <si>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</si>
  <si>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</si>
  <si>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</si>
  <si>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</si>
  <si>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</si>
  <si>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</si>
  <si>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</si>
  <si>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</si>
  <si>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</si>
  <si>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</si>
  <si>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</si>
  <si>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</si>
  <si>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</si>
  <si>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</si>
  <si>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</si>
  <si>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</si>
  <si>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</si>
  <si>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</si>
  <si>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</si>
  <si>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</si>
  <si>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</si>
  <si>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</si>
  <si>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</si>
  <si>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</si>
  <si>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</si>
  <si>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</si>
  <si>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</si>
  <si>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</si>
  <si>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</si>
  <si>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</si>
  <si>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</si>
  <si>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</si>
  <si>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</si>
  <si>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</si>
  <si>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</si>
  <si>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</si>
  <si>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</si>
  <si>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</si>
  <si>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</si>
  <si>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</si>
  <si>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</si>
  <si>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</si>
  <si>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</si>
  <si>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</si>
  <si>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</si>
  <si>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</si>
  <si>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</si>
  <si>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</si>
  <si>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</si>
  <si>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</si>
  <si>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</si>
  <si>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</si>
  <si>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</si>
  <si>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</si>
  <si>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</si>
  <si>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</si>
  <si>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</si>
  <si>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</si>
  <si>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</si>
  <si>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</si>
  <si>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</si>
  <si>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</si>
  <si>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</si>
  <si>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</si>
  <si>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</si>
  <si>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</si>
  <si>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</si>
  <si>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</si>
  <si>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</si>
  <si>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</si>
  <si>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</si>
  <si>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</si>
  <si>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</si>
  <si>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</si>
  <si>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</si>
  <si>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</si>
  <si>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</si>
  <si>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</si>
  <si>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</si>
  <si>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</si>
  <si>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</si>
  <si>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</si>
  <si>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</si>
  <si>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</si>
  <si>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</si>
  <si>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</si>
  <si>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</si>
  <si>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</si>
  <si>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</si>
  <si>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</si>
  <si>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</si>
  <si>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</si>
  <si>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</si>
  <si>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</si>
  <si>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</si>
  <si>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</si>
  <si>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</si>
  <si>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</si>
  <si>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</si>
  <si>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</si>
  <si>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</si>
  <si>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</si>
  <si>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</si>
  <si>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</si>
  <si>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</si>
  <si>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</si>
  <si>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</si>
  <si>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</si>
  <si>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</si>
  <si>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</si>
  <si>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</si>
  <si>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</si>
  <si>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</si>
  <si>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</si>
  <si>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</si>
  <si>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</si>
  <si>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</si>
  <si>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</si>
  <si>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</si>
  <si>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</si>
  <si>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</si>
  <si>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</si>
  <si>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</si>
  <si>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</si>
  <si>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</si>
  <si>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</si>
  <si>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</si>
  <si>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</si>
  <si>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</si>
  <si>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</si>
  <si>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</si>
  <si>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</si>
  <si>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</si>
  <si>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</si>
  <si>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</si>
  <si>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</si>
  <si>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</si>
  <si>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</si>
  <si>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</si>
  <si>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</si>
  <si>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</si>
  <si>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</si>
  <si>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</si>
  <si>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</si>
  <si>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</si>
  <si>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</si>
  <si>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</si>
  <si>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</si>
  <si>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</si>
  <si>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</si>
  <si>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</si>
  <si>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</si>
  <si>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</si>
  <si>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</si>
  <si>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</si>
  <si>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</si>
  <si>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</si>
  <si>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</si>
  <si>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</si>
  <si>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</si>
  <si>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</si>
  <si>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</si>
  <si>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</si>
  <si>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</si>
  <si>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</si>
  <si>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</si>
  <si>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</si>
  <si>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</si>
  <si>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</si>
  <si>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</si>
  <si>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</si>
  <si>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</si>
  <si>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</si>
  <si>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</si>
  <si>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</si>
  <si>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</si>
  <si>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</si>
  <si>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</si>
  <si>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</si>
  <si>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от "24" марта  2021 года №___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</si>
  <si>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</si>
  <si>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осуществления  комплекса мер в обеспечении безопасности дорожного движения</t>
  </si>
  <si>
    <t>53 4 0000000</t>
  </si>
  <si>
    <t>Осуществление комплекса мер в обеспечении безопасности дорожного движения</t>
  </si>
  <si>
    <t>69Ж 01 00003</t>
  </si>
  <si>
    <t>69 Ж 00 00000</t>
  </si>
  <si>
    <t>Приложение № 1
к решению Совета Трехсельского 
сельского поселенияУспенского района
от "28" мая    2021 года №81</t>
  </si>
  <si>
    <t>Приложение № 2
к решению Совета Трехсельского 
сельского поселенияУспенского района
от "28" мая     2021 года № 81</t>
  </si>
  <si>
    <t>Приложение № 3
к решению Совета Трехсельское 
сельского поселенияУспенского района
от "28" мая  2021 года № 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</si>
</sst>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0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0" fillId="0" borderId="10" xfId="0" applyNumberFormat="1" applyFont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 wrapText="1"/>
    </xf>
    <xf numFmtId="177" fontId="60" fillId="0" borderId="10" xfId="0" applyNumberFormat="1" applyFont="1" applyBorder="1" applyAlignment="1">
      <alignment vertical="center" wrapText="1"/>
    </xf>
    <xf numFmtId="177" fontId="60" fillId="32" borderId="10" xfId="0" applyNumberFormat="1" applyFont="1" applyFill="1" applyBorder="1" applyAlignment="1">
      <alignment horizontal="right" vertical="center"/>
    </xf>
    <xf numFmtId="177" fontId="60" fillId="32" borderId="10" xfId="0" applyNumberFormat="1" applyFont="1" applyFill="1" applyBorder="1" applyAlignment="1">
      <alignment vertical="center"/>
    </xf>
    <xf numFmtId="177" fontId="60" fillId="0" borderId="10" xfId="0" applyNumberFormat="1" applyFont="1" applyBorder="1" applyAlignment="1">
      <alignment vertical="center"/>
    </xf>
    <xf numFmtId="177" fontId="6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1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2" fillId="7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177" fontId="63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77" fontId="19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3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6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6" fillId="33" borderId="10" xfId="0" applyNumberFormat="1" applyFont="1" applyFill="1" applyBorder="1" applyAlignment="1">
      <alignment horizontal="right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7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62" fillId="33" borderId="15" xfId="0" applyFont="1" applyFill="1" applyBorder="1" applyAlignment="1">
      <alignment horizontal="left" wrapText="1"/>
    </xf>
    <xf numFmtId="0" fontId="62" fillId="33" borderId="19" xfId="0" applyFont="1" applyFill="1" applyBorder="1" applyAlignment="1">
      <alignment horizontal="left" wrapText="1"/>
    </xf>
    <xf numFmtId="0" fontId="62" fillId="33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wrapText="1"/>
    </xf>
    <xf numFmtId="0" fontId="62" fillId="0" borderId="19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5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left" wrapText="1"/>
    </xf>
    <xf numFmtId="0" fontId="62" fillId="0" borderId="19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2" fillId="34" borderId="15" xfId="0" applyFont="1" applyFill="1" applyBorder="1" applyAlignment="1">
      <alignment wrapText="1"/>
    </xf>
    <xf numFmtId="0" fontId="62" fillId="34" borderId="19" xfId="0" applyFont="1" applyFill="1" applyBorder="1" applyAlignment="1">
      <alignment wrapText="1"/>
    </xf>
    <xf numFmtId="0" fontId="62" fillId="34" borderId="11" xfId="0" applyFont="1" applyFill="1" applyBorder="1" applyAlignment="1">
      <alignment wrapText="1"/>
    </xf>
    <xf numFmtId="0" fontId="62" fillId="0" borderId="15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2" fillId="7" borderId="15" xfId="0" applyFont="1" applyFill="1" applyBorder="1" applyAlignment="1">
      <alignment horizontal="left" wrapText="1"/>
    </xf>
    <xf numFmtId="0" fontId="62" fillId="7" borderId="19" xfId="0" applyFont="1" applyFill="1" applyBorder="1" applyAlignment="1">
      <alignment horizontal="left" wrapText="1"/>
    </xf>
    <xf numFmtId="0" fontId="62" fillId="7" borderId="11" xfId="0" applyFont="1" applyFill="1" applyBorder="1" applyAlignment="1">
      <alignment horizontal="left" wrapText="1"/>
    </xf>
    <xf numFmtId="0" fontId="62" fillId="0" borderId="15" xfId="0" applyFont="1" applyBorder="1" applyAlignment="1">
      <alignment horizontal="justify" wrapText="1"/>
    </xf>
    <xf numFmtId="0" fontId="62" fillId="0" borderId="19" xfId="0" applyFont="1" applyBorder="1" applyAlignment="1">
      <alignment horizontal="justify" wrapText="1"/>
    </xf>
    <xf numFmtId="0" fontId="62" fillId="0" borderId="11" xfId="0" applyFont="1" applyBorder="1" applyAlignment="1">
      <alignment horizontal="justify" wrapText="1"/>
    </xf>
    <xf numFmtId="0" fontId="66" fillId="0" borderId="15" xfId="0" applyFont="1" applyFill="1" applyBorder="1" applyAlignment="1">
      <alignment horizontal="left" wrapText="1"/>
    </xf>
    <xf numFmtId="0" fontId="66" fillId="0" borderId="19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C18" sqref="C1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7" t="s">
        <v>313</v>
      </c>
      <c r="D1" s="277"/>
    </row>
    <row r="2" ht="15.75" hidden="1"/>
    <row r="3" spans="3:4" ht="60.75" customHeight="1">
      <c r="C3" s="277" t="s">
        <v>393</v>
      </c>
      <c r="D3" s="277"/>
    </row>
    <row r="4" spans="1:4" ht="54" customHeight="1">
      <c r="A4" s="275" t="s">
        <v>361</v>
      </c>
      <c r="B4" s="275"/>
      <c r="C4" s="275"/>
      <c r="D4" s="275"/>
    </row>
    <row r="5" spans="1:4" ht="33.75" customHeight="1">
      <c r="A5" s="276" t="s">
        <v>364</v>
      </c>
      <c r="B5" s="276"/>
      <c r="C5" s="276"/>
      <c r="D5" s="276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13160.5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27</v>
      </c>
      <c r="B10" s="44" t="s">
        <v>35</v>
      </c>
      <c r="C10" s="46" t="s">
        <v>7</v>
      </c>
      <c r="D10" s="47">
        <f>D11+D12+D13+D14+D15</f>
        <v>4012.5</v>
      </c>
    </row>
    <row r="11" spans="1:4" ht="25.5">
      <c r="A11" s="48"/>
      <c r="B11" s="48" t="s">
        <v>36</v>
      </c>
      <c r="C11" s="50" t="s">
        <v>8</v>
      </c>
      <c r="D11" s="49">
        <v>507.8</v>
      </c>
    </row>
    <row r="12" spans="1:5" ht="45" customHeight="1">
      <c r="A12" s="48"/>
      <c r="B12" s="48" t="s">
        <v>37</v>
      </c>
      <c r="C12" s="50" t="s">
        <v>108</v>
      </c>
      <c r="D12" s="49">
        <v>1990.3</v>
      </c>
      <c r="E12">
        <v>20</v>
      </c>
    </row>
    <row r="13" spans="1:4" ht="39">
      <c r="A13" s="48"/>
      <c r="B13" s="48" t="s">
        <v>102</v>
      </c>
      <c r="C13" s="51" t="s">
        <v>107</v>
      </c>
      <c r="D13" s="49">
        <v>27.6</v>
      </c>
    </row>
    <row r="14" spans="1:4" ht="15">
      <c r="A14" s="48"/>
      <c r="B14" s="48" t="s">
        <v>115</v>
      </c>
      <c r="C14" s="52" t="s">
        <v>9</v>
      </c>
      <c r="D14" s="49">
        <f>'Приложение 8 расходы'!H37</f>
        <v>1</v>
      </c>
    </row>
    <row r="15" spans="1:4" ht="15">
      <c r="A15" s="48"/>
      <c r="B15" s="48" t="s">
        <v>38</v>
      </c>
      <c r="C15" s="50" t="s">
        <v>10</v>
      </c>
      <c r="D15" s="49">
        <v>1485.8</v>
      </c>
    </row>
    <row r="16" spans="1:4" ht="15">
      <c r="A16" s="44" t="s">
        <v>28</v>
      </c>
      <c r="B16" s="44" t="s">
        <v>39</v>
      </c>
      <c r="C16" s="46" t="s">
        <v>11</v>
      </c>
      <c r="D16" s="47">
        <f>D17</f>
        <v>245.3</v>
      </c>
    </row>
    <row r="17" spans="1:4" ht="15">
      <c r="A17" s="48"/>
      <c r="B17" s="48" t="s">
        <v>40</v>
      </c>
      <c r="C17" s="50" t="s">
        <v>12</v>
      </c>
      <c r="D17" s="49">
        <v>245.3</v>
      </c>
    </row>
    <row r="18" spans="1:7" ht="27" customHeight="1">
      <c r="A18" s="44" t="s">
        <v>29</v>
      </c>
      <c r="B18" s="44" t="s">
        <v>41</v>
      </c>
      <c r="C18" s="46" t="s">
        <v>13</v>
      </c>
      <c r="D18" s="47">
        <f>D22+D23</f>
        <v>86</v>
      </c>
      <c r="G18" s="230"/>
    </row>
    <row r="19" spans="1:4" ht="0.75" customHeight="1" hidden="1">
      <c r="A19" s="48"/>
      <c r="B19" s="48" t="s">
        <v>42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43</v>
      </c>
      <c r="C21" s="50" t="s">
        <v>15</v>
      </c>
      <c r="D21" s="49"/>
    </row>
    <row r="22" spans="1:5" ht="30" customHeight="1">
      <c r="A22" s="48"/>
      <c r="B22" s="48" t="s">
        <v>117</v>
      </c>
      <c r="C22" s="50" t="s">
        <v>387</v>
      </c>
      <c r="D22" s="49">
        <v>40</v>
      </c>
      <c r="E22">
        <v>14</v>
      </c>
    </row>
    <row r="23" spans="1:4" ht="25.5">
      <c r="A23" s="48"/>
      <c r="B23" s="48" t="s">
        <v>43</v>
      </c>
      <c r="C23" s="50" t="s">
        <v>15</v>
      </c>
      <c r="D23" s="49">
        <v>46</v>
      </c>
    </row>
    <row r="24" spans="1:4" ht="15" customHeight="1">
      <c r="A24" s="44" t="s">
        <v>30</v>
      </c>
      <c r="B24" s="44" t="s">
        <v>44</v>
      </c>
      <c r="C24" s="46" t="s">
        <v>16</v>
      </c>
      <c r="D24" s="47">
        <f>D26+D27+D28</f>
        <v>3479.7</v>
      </c>
    </row>
    <row r="25" spans="1:4" ht="15" hidden="1">
      <c r="A25" s="48"/>
      <c r="B25" s="48" t="s">
        <v>45</v>
      </c>
      <c r="C25" s="50" t="s">
        <v>17</v>
      </c>
      <c r="D25" s="49">
        <v>0</v>
      </c>
    </row>
    <row r="26" spans="1:4" ht="15">
      <c r="A26" s="48"/>
      <c r="B26" s="48" t="s">
        <v>45</v>
      </c>
      <c r="C26" s="50" t="s">
        <v>17</v>
      </c>
      <c r="D26" s="49">
        <v>1</v>
      </c>
    </row>
    <row r="27" spans="1:5" ht="15">
      <c r="A27" s="48"/>
      <c r="B27" s="48" t="s">
        <v>46</v>
      </c>
      <c r="C27" s="50" t="s">
        <v>18</v>
      </c>
      <c r="D27" s="49">
        <v>3423.6</v>
      </c>
      <c r="E27" s="230">
        <v>-39</v>
      </c>
    </row>
    <row r="28" spans="1:4" ht="15">
      <c r="A28" s="48"/>
      <c r="B28" s="48" t="s">
        <v>47</v>
      </c>
      <c r="C28" s="50" t="s">
        <v>19</v>
      </c>
      <c r="D28" s="49">
        <v>55.1</v>
      </c>
    </row>
    <row r="29" spans="1:4" ht="15">
      <c r="A29" s="44" t="s">
        <v>31</v>
      </c>
      <c r="B29" s="44" t="s">
        <v>48</v>
      </c>
      <c r="C29" s="46" t="s">
        <v>20</v>
      </c>
      <c r="D29" s="47">
        <f>D31+D32</f>
        <v>1186.5</v>
      </c>
    </row>
    <row r="30" spans="1:4" ht="0" customHeight="1" hidden="1">
      <c r="A30" s="44"/>
      <c r="B30" s="48" t="s">
        <v>49</v>
      </c>
      <c r="C30" s="50" t="s">
        <v>21</v>
      </c>
      <c r="D30" s="47">
        <v>0</v>
      </c>
    </row>
    <row r="31" spans="1:5" ht="15">
      <c r="A31" s="48"/>
      <c r="B31" s="48" t="s">
        <v>49</v>
      </c>
      <c r="C31" s="50" t="s">
        <v>21</v>
      </c>
      <c r="D31" s="49">
        <v>578.5</v>
      </c>
      <c r="E31" s="230"/>
    </row>
    <row r="32" spans="1:5" ht="15">
      <c r="A32" s="48"/>
      <c r="B32" s="48" t="s">
        <v>50</v>
      </c>
      <c r="C32" s="50" t="s">
        <v>22</v>
      </c>
      <c r="D32" s="49">
        <v>608</v>
      </c>
      <c r="E32">
        <v>5</v>
      </c>
    </row>
    <row r="33" spans="1:4" ht="15">
      <c r="A33" s="44" t="s">
        <v>32</v>
      </c>
      <c r="B33" s="44" t="s">
        <v>51</v>
      </c>
      <c r="C33" s="46" t="s">
        <v>23</v>
      </c>
      <c r="D33" s="47">
        <f>D34</f>
        <v>4028.4</v>
      </c>
    </row>
    <row r="34" spans="1:5" ht="15">
      <c r="A34" s="48"/>
      <c r="B34" s="48" t="s">
        <v>52</v>
      </c>
      <c r="C34" s="50" t="s">
        <v>24</v>
      </c>
      <c r="D34" s="49">
        <v>4028.4</v>
      </c>
      <c r="E34" s="240"/>
    </row>
    <row r="35" spans="1:4" ht="15">
      <c r="A35" s="44" t="s">
        <v>33</v>
      </c>
      <c r="B35" s="44" t="s">
        <v>53</v>
      </c>
      <c r="C35" s="46" t="s">
        <v>25</v>
      </c>
      <c r="D35" s="47">
        <f>D36</f>
        <v>122.1</v>
      </c>
    </row>
    <row r="36" spans="1:4" ht="15">
      <c r="A36" s="48"/>
      <c r="B36" s="48" t="s">
        <v>54</v>
      </c>
      <c r="C36" s="50" t="s">
        <v>26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198</v>
      </c>
      <c r="B38" s="43"/>
      <c r="C38" s="43"/>
      <c r="D38" s="43"/>
    </row>
    <row r="39" spans="1:4" ht="15">
      <c r="A39" s="53" t="s">
        <v>105</v>
      </c>
      <c r="B39" s="43"/>
      <c r="C39" s="43" t="s">
        <v>119</v>
      </c>
      <c r="D39" s="43" t="s">
        <v>312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view="pageBreakPreview" zoomScale="93" zoomScaleSheetLayoutView="93" workbookViewId="0" topLeftCell="A15">
      <selection activeCell="B11" sqref="B11:E1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300" t="s">
        <v>307</v>
      </c>
      <c r="D1" s="300"/>
      <c r="E1" s="300"/>
      <c r="F1" s="300"/>
      <c r="G1" s="300"/>
      <c r="H1" s="300"/>
    </row>
    <row r="2" spans="2:8" ht="15.75" hidden="1">
      <c r="B2" s="5"/>
      <c r="C2" s="300" t="s">
        <v>291</v>
      </c>
      <c r="D2" s="300"/>
      <c r="E2" s="300"/>
      <c r="F2" s="300"/>
      <c r="G2" s="300"/>
      <c r="H2" s="300"/>
    </row>
    <row r="3" spans="2:8" ht="15.75" hidden="1">
      <c r="B3" s="5"/>
      <c r="C3" s="300" t="s">
        <v>254</v>
      </c>
      <c r="D3" s="300"/>
      <c r="E3" s="300"/>
      <c r="F3" s="300"/>
      <c r="G3" s="300"/>
      <c r="H3" s="300"/>
    </row>
    <row r="4" spans="2:8" ht="15.75" hidden="1">
      <c r="B4" s="5"/>
      <c r="C4" s="300" t="s">
        <v>314</v>
      </c>
      <c r="D4" s="300"/>
      <c r="E4" s="300"/>
      <c r="F4" s="300"/>
      <c r="G4" s="300"/>
      <c r="H4" s="300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301" t="s">
        <v>394</v>
      </c>
      <c r="C6" s="302"/>
      <c r="D6" s="302"/>
      <c r="E6" s="302"/>
      <c r="F6" s="302"/>
      <c r="G6" s="302"/>
      <c r="H6" s="302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301" t="s">
        <v>362</v>
      </c>
      <c r="C8" s="302"/>
      <c r="D8" s="302"/>
      <c r="E8" s="302"/>
      <c r="F8" s="302"/>
      <c r="G8" s="302"/>
      <c r="H8" s="302"/>
    </row>
    <row r="9" spans="2:8" ht="34.5" customHeight="1">
      <c r="B9" s="299" t="s">
        <v>353</v>
      </c>
      <c r="C9" s="299"/>
      <c r="D9" s="299"/>
      <c r="E9" s="299"/>
      <c r="F9" s="299"/>
      <c r="G9" s="299"/>
      <c r="H9" s="299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287" t="s">
        <v>3</v>
      </c>
      <c r="C11" s="288"/>
      <c r="D11" s="288"/>
      <c r="E11" s="289"/>
      <c r="F11" s="3" t="s">
        <v>58</v>
      </c>
      <c r="G11" s="3" t="s">
        <v>59</v>
      </c>
      <c r="H11" s="3" t="s">
        <v>88</v>
      </c>
    </row>
    <row r="12" spans="1:8" ht="15.75">
      <c r="A12" s="38"/>
      <c r="B12" s="311">
        <v>1</v>
      </c>
      <c r="C12" s="312"/>
      <c r="D12" s="312"/>
      <c r="E12" s="313"/>
      <c r="F12" s="4">
        <v>5</v>
      </c>
      <c r="G12" s="4">
        <v>6</v>
      </c>
      <c r="H12" s="4">
        <v>7</v>
      </c>
    </row>
    <row r="13" spans="1:8" ht="15.75">
      <c r="A13" s="38"/>
      <c r="B13" s="314" t="s">
        <v>60</v>
      </c>
      <c r="C13" s="315"/>
      <c r="D13" s="315"/>
      <c r="E13" s="316"/>
      <c r="F13" s="7"/>
      <c r="G13" s="7"/>
      <c r="H13" s="169">
        <f>H14+H18+H64+H83+H88+H93+H101+H105+H116+H125+H134</f>
        <v>13160.5</v>
      </c>
    </row>
    <row r="14" spans="1:8" ht="30" customHeight="1">
      <c r="A14" s="170">
        <v>1</v>
      </c>
      <c r="B14" s="317" t="s">
        <v>139</v>
      </c>
      <c r="C14" s="318"/>
      <c r="D14" s="318"/>
      <c r="E14" s="319"/>
      <c r="F14" s="171" t="s">
        <v>141</v>
      </c>
      <c r="G14" s="172"/>
      <c r="H14" s="173">
        <f>H15</f>
        <v>507.8</v>
      </c>
    </row>
    <row r="15" spans="1:8" ht="40.5" customHeight="1">
      <c r="A15" s="174"/>
      <c r="B15" s="305" t="s">
        <v>292</v>
      </c>
      <c r="C15" s="306"/>
      <c r="D15" s="306"/>
      <c r="E15" s="307"/>
      <c r="F15" s="175" t="s">
        <v>142</v>
      </c>
      <c r="G15" s="176"/>
      <c r="H15" s="177">
        <f>H16</f>
        <v>507.8</v>
      </c>
    </row>
    <row r="16" spans="1:8" ht="33" customHeight="1">
      <c r="A16" s="174"/>
      <c r="B16" s="320" t="s">
        <v>120</v>
      </c>
      <c r="C16" s="321"/>
      <c r="D16" s="321"/>
      <c r="E16" s="322"/>
      <c r="F16" s="175" t="s">
        <v>143</v>
      </c>
      <c r="G16" s="175"/>
      <c r="H16" s="177">
        <f>H17</f>
        <v>507.8</v>
      </c>
    </row>
    <row r="17" spans="1:8" ht="30" customHeight="1">
      <c r="A17" s="178"/>
      <c r="B17" s="326" t="s">
        <v>256</v>
      </c>
      <c r="C17" s="327"/>
      <c r="D17" s="327"/>
      <c r="E17" s="328"/>
      <c r="F17" s="179" t="s">
        <v>143</v>
      </c>
      <c r="G17" s="179" t="s">
        <v>91</v>
      </c>
      <c r="H17" s="177">
        <v>507.8</v>
      </c>
    </row>
    <row r="18" spans="1:8" ht="47.25" customHeight="1">
      <c r="A18" s="170">
        <v>2</v>
      </c>
      <c r="B18" s="323" t="s">
        <v>293</v>
      </c>
      <c r="C18" s="324"/>
      <c r="D18" s="324"/>
      <c r="E18" s="325"/>
      <c r="F18" s="171" t="s">
        <v>144</v>
      </c>
      <c r="G18" s="171"/>
      <c r="H18" s="173">
        <f>H19+H25+H32+H39+H44+H51</f>
        <v>3756.4999999999995</v>
      </c>
    </row>
    <row r="19" spans="1:8" ht="30.75" customHeight="1">
      <c r="A19" s="180"/>
      <c r="B19" s="308" t="s">
        <v>255</v>
      </c>
      <c r="C19" s="309"/>
      <c r="D19" s="309"/>
      <c r="E19" s="310"/>
      <c r="F19" s="181" t="s">
        <v>146</v>
      </c>
      <c r="G19" s="182"/>
      <c r="H19" s="183">
        <f>H20</f>
        <v>1966.5</v>
      </c>
    </row>
    <row r="20" spans="1:8" ht="30" customHeight="1">
      <c r="A20" s="174"/>
      <c r="B20" s="293" t="s">
        <v>120</v>
      </c>
      <c r="C20" s="294"/>
      <c r="D20" s="294"/>
      <c r="E20" s="295"/>
      <c r="F20" s="184" t="s">
        <v>147</v>
      </c>
      <c r="G20" s="175"/>
      <c r="H20" s="177">
        <f>H21+H22+H23+H24</f>
        <v>1966.5</v>
      </c>
    </row>
    <row r="21" spans="1:8" ht="31.5" customHeight="1">
      <c r="A21" s="174"/>
      <c r="B21" s="326" t="s">
        <v>256</v>
      </c>
      <c r="C21" s="327"/>
      <c r="D21" s="327"/>
      <c r="E21" s="328"/>
      <c r="F21" s="184" t="s">
        <v>147</v>
      </c>
      <c r="G21" s="185" t="s">
        <v>91</v>
      </c>
      <c r="H21" s="186">
        <v>1333.3</v>
      </c>
    </row>
    <row r="22" spans="1:8" ht="43.5" customHeight="1">
      <c r="A22" s="174"/>
      <c r="B22" s="293" t="s">
        <v>257</v>
      </c>
      <c r="C22" s="294"/>
      <c r="D22" s="294"/>
      <c r="E22" s="295"/>
      <c r="F22" s="184" t="s">
        <v>147</v>
      </c>
      <c r="G22" s="185" t="s">
        <v>92</v>
      </c>
      <c r="H22" s="186">
        <v>605.7</v>
      </c>
    </row>
    <row r="23" spans="1:8" ht="15" customHeight="1">
      <c r="A23" s="174"/>
      <c r="B23" s="293" t="s">
        <v>64</v>
      </c>
      <c r="C23" s="294"/>
      <c r="D23" s="294"/>
      <c r="E23" s="295"/>
      <c r="F23" s="184" t="s">
        <v>147</v>
      </c>
      <c r="G23" s="185" t="s">
        <v>99</v>
      </c>
      <c r="H23" s="186">
        <v>4.5</v>
      </c>
    </row>
    <row r="24" spans="1:8" ht="20.25" customHeight="1">
      <c r="A24" s="174"/>
      <c r="B24" s="305" t="s">
        <v>94</v>
      </c>
      <c r="C24" s="306"/>
      <c r="D24" s="306"/>
      <c r="E24" s="307"/>
      <c r="F24" s="184" t="s">
        <v>147</v>
      </c>
      <c r="G24" s="185" t="s">
        <v>93</v>
      </c>
      <c r="H24" s="186">
        <v>23</v>
      </c>
    </row>
    <row r="25" spans="1:8" ht="46.5" customHeight="1">
      <c r="A25" s="187"/>
      <c r="B25" s="335" t="s">
        <v>162</v>
      </c>
      <c r="C25" s="336"/>
      <c r="D25" s="336"/>
      <c r="E25" s="337"/>
      <c r="F25" s="188" t="s">
        <v>154</v>
      </c>
      <c r="G25" s="188"/>
      <c r="H25" s="189">
        <f>H26+H30</f>
        <v>249.10000000000002</v>
      </c>
    </row>
    <row r="26" spans="1:8" ht="42.75" customHeight="1">
      <c r="A26" s="178"/>
      <c r="B26" s="329" t="s">
        <v>317</v>
      </c>
      <c r="C26" s="330"/>
      <c r="D26" s="330"/>
      <c r="E26" s="331"/>
      <c r="F26" s="190" t="s">
        <v>161</v>
      </c>
      <c r="G26" s="190"/>
      <c r="H26" s="191">
        <f>H27</f>
        <v>245.3</v>
      </c>
    </row>
    <row r="27" spans="1:8" ht="27" customHeight="1">
      <c r="A27" s="178"/>
      <c r="B27" s="326" t="s">
        <v>256</v>
      </c>
      <c r="C27" s="327"/>
      <c r="D27" s="327"/>
      <c r="E27" s="328"/>
      <c r="F27" s="190" t="s">
        <v>161</v>
      </c>
      <c r="G27" s="190" t="s">
        <v>91</v>
      </c>
      <c r="H27" s="191">
        <v>245.3</v>
      </c>
    </row>
    <row r="28" spans="1:8" ht="43.5" customHeight="1" hidden="1">
      <c r="A28" s="178"/>
      <c r="B28" s="329" t="s">
        <v>317</v>
      </c>
      <c r="C28" s="330"/>
      <c r="D28" s="330"/>
      <c r="E28" s="331"/>
      <c r="F28" s="190" t="s">
        <v>316</v>
      </c>
      <c r="G28" s="190"/>
      <c r="H28" s="191">
        <f>H29</f>
        <v>0</v>
      </c>
    </row>
    <row r="29" spans="1:8" ht="30" customHeight="1" hidden="1">
      <c r="A29" s="178"/>
      <c r="B29" s="362" t="s">
        <v>258</v>
      </c>
      <c r="C29" s="363"/>
      <c r="D29" s="363"/>
      <c r="E29" s="364"/>
      <c r="F29" s="190" t="s">
        <v>316</v>
      </c>
      <c r="G29" s="190" t="s">
        <v>91</v>
      </c>
      <c r="H29" s="191">
        <v>0</v>
      </c>
    </row>
    <row r="30" spans="1:8" ht="42" customHeight="1">
      <c r="A30" s="178"/>
      <c r="B30" s="329" t="s">
        <v>109</v>
      </c>
      <c r="C30" s="330"/>
      <c r="D30" s="330"/>
      <c r="E30" s="331"/>
      <c r="F30" s="190" t="s">
        <v>155</v>
      </c>
      <c r="G30" s="190"/>
      <c r="H30" s="186">
        <f>H31</f>
        <v>3.8</v>
      </c>
    </row>
    <row r="31" spans="1:8" ht="30" customHeight="1">
      <c r="A31" s="178"/>
      <c r="B31" s="326" t="s">
        <v>257</v>
      </c>
      <c r="C31" s="327"/>
      <c r="D31" s="327"/>
      <c r="E31" s="328"/>
      <c r="F31" s="190" t="s">
        <v>155</v>
      </c>
      <c r="G31" s="190" t="s">
        <v>92</v>
      </c>
      <c r="H31" s="186">
        <v>3.8</v>
      </c>
    </row>
    <row r="32" spans="1:8" ht="30" customHeight="1">
      <c r="A32" s="187"/>
      <c r="B32" s="332" t="s">
        <v>114</v>
      </c>
      <c r="C32" s="333"/>
      <c r="D32" s="333"/>
      <c r="E32" s="334"/>
      <c r="F32" s="188" t="s">
        <v>156</v>
      </c>
      <c r="G32" s="188"/>
      <c r="H32" s="189">
        <f>H33</f>
        <v>1</v>
      </c>
    </row>
    <row r="33" spans="1:8" ht="29.25" customHeight="1">
      <c r="A33" s="174"/>
      <c r="B33" s="320" t="s">
        <v>124</v>
      </c>
      <c r="C33" s="321"/>
      <c r="D33" s="321"/>
      <c r="E33" s="322"/>
      <c r="F33" s="185" t="s">
        <v>157</v>
      </c>
      <c r="G33" s="185"/>
      <c r="H33" s="191">
        <f>H34</f>
        <v>1</v>
      </c>
    </row>
    <row r="34" spans="1:8" ht="15.75" customHeight="1">
      <c r="A34" s="174"/>
      <c r="B34" s="296" t="s">
        <v>96</v>
      </c>
      <c r="C34" s="303"/>
      <c r="D34" s="303"/>
      <c r="E34" s="304"/>
      <c r="F34" s="185" t="s">
        <v>157</v>
      </c>
      <c r="G34" s="190" t="s">
        <v>95</v>
      </c>
      <c r="H34" s="191">
        <v>1</v>
      </c>
    </row>
    <row r="35" spans="1:8" ht="0" customHeight="1" hidden="1">
      <c r="A35" s="187"/>
      <c r="B35" s="308" t="s">
        <v>259</v>
      </c>
      <c r="C35" s="309"/>
      <c r="D35" s="309"/>
      <c r="E35" s="310"/>
      <c r="F35" s="188" t="s">
        <v>260</v>
      </c>
      <c r="G35" s="188"/>
      <c r="H35" s="193">
        <f>H36</f>
        <v>0</v>
      </c>
    </row>
    <row r="36" spans="1:8" ht="30" customHeight="1" hidden="1">
      <c r="A36" s="174"/>
      <c r="B36" s="293" t="s">
        <v>261</v>
      </c>
      <c r="C36" s="294"/>
      <c r="D36" s="294"/>
      <c r="E36" s="295"/>
      <c r="F36" s="194" t="s">
        <v>262</v>
      </c>
      <c r="G36" s="185"/>
      <c r="H36" s="186">
        <f>H37</f>
        <v>0</v>
      </c>
    </row>
    <row r="37" spans="1:8" ht="30" customHeight="1" hidden="1">
      <c r="A37" s="174"/>
      <c r="B37" s="293" t="s">
        <v>263</v>
      </c>
      <c r="C37" s="294"/>
      <c r="D37" s="294"/>
      <c r="E37" s="295"/>
      <c r="F37" s="194" t="s">
        <v>239</v>
      </c>
      <c r="G37" s="185"/>
      <c r="H37" s="186">
        <f>H38</f>
        <v>0</v>
      </c>
    </row>
    <row r="38" spans="1:8" ht="30" customHeight="1" hidden="1">
      <c r="A38" s="174"/>
      <c r="B38" s="293" t="s">
        <v>247</v>
      </c>
      <c r="C38" s="294"/>
      <c r="D38" s="294"/>
      <c r="E38" s="295"/>
      <c r="F38" s="194" t="s">
        <v>239</v>
      </c>
      <c r="G38" s="185" t="s">
        <v>92</v>
      </c>
      <c r="H38" s="186">
        <v>0</v>
      </c>
    </row>
    <row r="39" spans="1:8" ht="30" customHeight="1">
      <c r="A39" s="195"/>
      <c r="B39" s="341" t="s">
        <v>126</v>
      </c>
      <c r="C39" s="342"/>
      <c r="D39" s="342"/>
      <c r="E39" s="343"/>
      <c r="F39" s="188" t="s">
        <v>158</v>
      </c>
      <c r="G39" s="188"/>
      <c r="H39" s="189">
        <f>H40</f>
        <v>1322.8</v>
      </c>
    </row>
    <row r="40" spans="1:8" ht="30" customHeight="1">
      <c r="A40" s="196"/>
      <c r="B40" s="290" t="s">
        <v>127</v>
      </c>
      <c r="C40" s="291"/>
      <c r="D40" s="291"/>
      <c r="E40" s="292"/>
      <c r="F40" s="194" t="s">
        <v>194</v>
      </c>
      <c r="G40" s="185"/>
      <c r="H40" s="191">
        <f>H41+H42+H43</f>
        <v>1322.8</v>
      </c>
    </row>
    <row r="41" spans="1:8" ht="30" customHeight="1">
      <c r="A41" s="196"/>
      <c r="B41" s="290" t="s">
        <v>296</v>
      </c>
      <c r="C41" s="291"/>
      <c r="D41" s="291"/>
      <c r="E41" s="292"/>
      <c r="F41" s="194" t="s">
        <v>194</v>
      </c>
      <c r="G41" s="185" t="s">
        <v>98</v>
      </c>
      <c r="H41" s="191">
        <v>1130.8</v>
      </c>
    </row>
    <row r="42" spans="1:8" ht="27" customHeight="1">
      <c r="A42" s="196"/>
      <c r="B42" s="290" t="s">
        <v>247</v>
      </c>
      <c r="C42" s="291"/>
      <c r="D42" s="291"/>
      <c r="E42" s="292"/>
      <c r="F42" s="194" t="s">
        <v>194</v>
      </c>
      <c r="G42" s="185" t="s">
        <v>92</v>
      </c>
      <c r="H42" s="191">
        <v>189</v>
      </c>
    </row>
    <row r="43" spans="1:8" ht="15.75" customHeight="1">
      <c r="A43" s="196"/>
      <c r="B43" s="296" t="s">
        <v>94</v>
      </c>
      <c r="C43" s="303"/>
      <c r="D43" s="303"/>
      <c r="E43" s="304"/>
      <c r="F43" s="194" t="s">
        <v>194</v>
      </c>
      <c r="G43" s="185" t="s">
        <v>93</v>
      </c>
      <c r="H43" s="191">
        <v>3</v>
      </c>
    </row>
    <row r="44" spans="1:8" ht="26.25" customHeight="1">
      <c r="A44" s="195"/>
      <c r="B44" s="338" t="s">
        <v>264</v>
      </c>
      <c r="C44" s="339"/>
      <c r="D44" s="339"/>
      <c r="E44" s="340"/>
      <c r="F44" s="197" t="s">
        <v>241</v>
      </c>
      <c r="G44" s="198"/>
      <c r="H44" s="199">
        <f>H47</f>
        <v>80</v>
      </c>
    </row>
    <row r="45" spans="1:8" ht="30" customHeight="1">
      <c r="A45" s="196"/>
      <c r="B45" s="347" t="s">
        <v>265</v>
      </c>
      <c r="C45" s="348"/>
      <c r="D45" s="348"/>
      <c r="E45" s="349"/>
      <c r="F45" s="200" t="s">
        <v>266</v>
      </c>
      <c r="G45" s="201"/>
      <c r="H45" s="191">
        <f>H46</f>
        <v>80</v>
      </c>
    </row>
    <row r="46" spans="1:8" ht="15" customHeight="1">
      <c r="A46" s="196"/>
      <c r="B46" s="347" t="s">
        <v>245</v>
      </c>
      <c r="C46" s="348"/>
      <c r="D46" s="348"/>
      <c r="E46" s="349"/>
      <c r="F46" s="200" t="s">
        <v>246</v>
      </c>
      <c r="G46" s="201"/>
      <c r="H46" s="191">
        <f>H47</f>
        <v>80</v>
      </c>
    </row>
    <row r="47" spans="1:8" ht="25.5" customHeight="1">
      <c r="A47" s="196"/>
      <c r="B47" s="293" t="s">
        <v>257</v>
      </c>
      <c r="C47" s="294"/>
      <c r="D47" s="294"/>
      <c r="E47" s="295"/>
      <c r="F47" s="202" t="s">
        <v>246</v>
      </c>
      <c r="G47" s="201" t="s">
        <v>92</v>
      </c>
      <c r="H47" s="191">
        <v>80</v>
      </c>
    </row>
    <row r="48" spans="1:8" ht="56.25" customHeight="1" hidden="1">
      <c r="A48" s="203"/>
      <c r="B48" s="344" t="s">
        <v>267</v>
      </c>
      <c r="C48" s="345"/>
      <c r="D48" s="345"/>
      <c r="E48" s="346"/>
      <c r="F48" s="190" t="s">
        <v>268</v>
      </c>
      <c r="G48" s="204"/>
      <c r="H48" s="192">
        <f>H49</f>
        <v>0</v>
      </c>
    </row>
    <row r="49" spans="1:8" ht="18.75" customHeight="1" hidden="1">
      <c r="A49" s="196"/>
      <c r="B49" s="350" t="s">
        <v>217</v>
      </c>
      <c r="C49" s="351"/>
      <c r="D49" s="351"/>
      <c r="E49" s="352"/>
      <c r="F49" s="194" t="s">
        <v>269</v>
      </c>
      <c r="G49" s="201"/>
      <c r="H49" s="191">
        <f>H50</f>
        <v>0</v>
      </c>
    </row>
    <row r="50" spans="1:8" ht="30" customHeight="1" hidden="1">
      <c r="A50" s="196"/>
      <c r="B50" s="353" t="s">
        <v>123</v>
      </c>
      <c r="C50" s="354"/>
      <c r="D50" s="354"/>
      <c r="E50" s="355"/>
      <c r="F50" s="194" t="s">
        <v>269</v>
      </c>
      <c r="G50" s="201" t="s">
        <v>92</v>
      </c>
      <c r="H50" s="191">
        <v>0</v>
      </c>
    </row>
    <row r="51" spans="1:8" ht="28.5" customHeight="1">
      <c r="A51" s="195"/>
      <c r="B51" s="356" t="s">
        <v>129</v>
      </c>
      <c r="C51" s="357"/>
      <c r="D51" s="357"/>
      <c r="E51" s="358"/>
      <c r="F51" s="205" t="s">
        <v>159</v>
      </c>
      <c r="G51" s="181"/>
      <c r="H51" s="199">
        <f>H52+H55+H58+H61</f>
        <v>137.1</v>
      </c>
    </row>
    <row r="52" spans="1:8" ht="30" customHeight="1">
      <c r="A52" s="178"/>
      <c r="B52" s="284" t="s">
        <v>128</v>
      </c>
      <c r="C52" s="285"/>
      <c r="D52" s="285"/>
      <c r="E52" s="286"/>
      <c r="F52" s="194" t="s">
        <v>160</v>
      </c>
      <c r="G52" s="190"/>
      <c r="H52" s="191">
        <f>H53</f>
        <v>65.3</v>
      </c>
    </row>
    <row r="53" spans="1:8" ht="25.5" customHeight="1">
      <c r="A53" s="178"/>
      <c r="B53" s="278" t="s">
        <v>127</v>
      </c>
      <c r="C53" s="279"/>
      <c r="D53" s="279"/>
      <c r="E53" s="280"/>
      <c r="F53" s="194" t="s">
        <v>210</v>
      </c>
      <c r="G53" s="190"/>
      <c r="H53" s="191">
        <f>H54</f>
        <v>65.3</v>
      </c>
    </row>
    <row r="54" spans="1:8" ht="17.25" customHeight="1">
      <c r="A54" s="178"/>
      <c r="B54" s="296" t="s">
        <v>64</v>
      </c>
      <c r="C54" s="303"/>
      <c r="D54" s="303"/>
      <c r="E54" s="304"/>
      <c r="F54" s="194" t="s">
        <v>210</v>
      </c>
      <c r="G54" s="190" t="s">
        <v>99</v>
      </c>
      <c r="H54" s="192">
        <v>65.3</v>
      </c>
    </row>
    <row r="55" spans="1:8" ht="30" customHeight="1">
      <c r="A55" s="178"/>
      <c r="B55" s="278" t="s">
        <v>133</v>
      </c>
      <c r="C55" s="279"/>
      <c r="D55" s="279"/>
      <c r="E55" s="280"/>
      <c r="F55" s="208" t="s">
        <v>166</v>
      </c>
      <c r="G55" s="175"/>
      <c r="H55" s="177">
        <f>H56</f>
        <v>54.1</v>
      </c>
    </row>
    <row r="56" spans="1:8" ht="26.25" customHeight="1">
      <c r="A56" s="178"/>
      <c r="B56" s="278" t="s">
        <v>127</v>
      </c>
      <c r="C56" s="279"/>
      <c r="D56" s="279"/>
      <c r="E56" s="280"/>
      <c r="F56" s="208" t="s">
        <v>215</v>
      </c>
      <c r="G56" s="175"/>
      <c r="H56" s="177">
        <f>H57</f>
        <v>54.1</v>
      </c>
    </row>
    <row r="57" spans="1:8" ht="18" customHeight="1">
      <c r="A57" s="178"/>
      <c r="B57" s="284" t="s">
        <v>64</v>
      </c>
      <c r="C57" s="285"/>
      <c r="D57" s="285"/>
      <c r="E57" s="286"/>
      <c r="F57" s="208" t="s">
        <v>215</v>
      </c>
      <c r="G57" s="175" t="s">
        <v>99</v>
      </c>
      <c r="H57" s="209">
        <v>54.1</v>
      </c>
    </row>
    <row r="58" spans="1:8" ht="29.25" customHeight="1">
      <c r="A58" s="178"/>
      <c r="B58" s="284" t="s">
        <v>248</v>
      </c>
      <c r="C58" s="285"/>
      <c r="D58" s="285"/>
      <c r="E58" s="286"/>
      <c r="F58" s="232" t="s">
        <v>249</v>
      </c>
      <c r="G58" s="175"/>
      <c r="H58" s="217">
        <f>H59</f>
        <v>15</v>
      </c>
    </row>
    <row r="59" spans="1:8" ht="18" customHeight="1">
      <c r="A59" s="178"/>
      <c r="B59" s="284" t="s">
        <v>245</v>
      </c>
      <c r="C59" s="285"/>
      <c r="D59" s="285"/>
      <c r="E59" s="286"/>
      <c r="F59" s="232" t="s">
        <v>295</v>
      </c>
      <c r="G59" s="175"/>
      <c r="H59" s="217">
        <f>H60</f>
        <v>15</v>
      </c>
    </row>
    <row r="60" spans="1:8" ht="31.5" customHeight="1">
      <c r="A60" s="178"/>
      <c r="B60" s="326" t="s">
        <v>256</v>
      </c>
      <c r="C60" s="327"/>
      <c r="D60" s="327"/>
      <c r="E60" s="328"/>
      <c r="F60" s="232" t="s">
        <v>295</v>
      </c>
      <c r="G60" s="175" t="s">
        <v>91</v>
      </c>
      <c r="H60" s="209">
        <v>15</v>
      </c>
    </row>
    <row r="61" spans="1:8" ht="31.5" customHeight="1">
      <c r="A61" s="178"/>
      <c r="B61" s="284" t="s">
        <v>376</v>
      </c>
      <c r="C61" s="285"/>
      <c r="D61" s="285"/>
      <c r="E61" s="286"/>
      <c r="F61" s="206" t="s">
        <v>287</v>
      </c>
      <c r="G61" s="190"/>
      <c r="H61" s="191">
        <f>H62</f>
        <v>2.7</v>
      </c>
    </row>
    <row r="62" spans="1:8" ht="30" customHeight="1">
      <c r="A62" s="178"/>
      <c r="B62" s="284" t="s">
        <v>376</v>
      </c>
      <c r="C62" s="285"/>
      <c r="D62" s="285"/>
      <c r="E62" s="286"/>
      <c r="F62" s="206" t="s">
        <v>294</v>
      </c>
      <c r="G62" s="190"/>
      <c r="H62" s="191">
        <f>H63</f>
        <v>2.7</v>
      </c>
    </row>
    <row r="63" spans="1:8" ht="15" customHeight="1">
      <c r="A63" s="178"/>
      <c r="B63" s="362" t="s">
        <v>94</v>
      </c>
      <c r="C63" s="363"/>
      <c r="D63" s="363"/>
      <c r="E63" s="364"/>
      <c r="F63" s="207" t="s">
        <v>294</v>
      </c>
      <c r="G63" s="190" t="s">
        <v>93</v>
      </c>
      <c r="H63" s="192">
        <v>2.7</v>
      </c>
    </row>
    <row r="64" spans="1:8" ht="18" customHeight="1">
      <c r="A64" s="170">
        <v>3</v>
      </c>
      <c r="B64" s="317" t="s">
        <v>130</v>
      </c>
      <c r="C64" s="318"/>
      <c r="D64" s="318"/>
      <c r="E64" s="319"/>
      <c r="F64" s="171" t="s">
        <v>163</v>
      </c>
      <c r="G64" s="171"/>
      <c r="H64" s="173">
        <f>H65+H79</f>
        <v>3462.6</v>
      </c>
    </row>
    <row r="65" spans="1:8" ht="48" customHeight="1">
      <c r="A65" s="180"/>
      <c r="B65" s="335" t="s">
        <v>131</v>
      </c>
      <c r="C65" s="336"/>
      <c r="D65" s="336"/>
      <c r="E65" s="337"/>
      <c r="F65" s="182" t="s">
        <v>164</v>
      </c>
      <c r="G65" s="182"/>
      <c r="H65" s="210">
        <f>H66</f>
        <v>2962.6</v>
      </c>
    </row>
    <row r="66" spans="1:8" ht="42" customHeight="1">
      <c r="A66" s="174"/>
      <c r="B66" s="359" t="s">
        <v>132</v>
      </c>
      <c r="C66" s="360"/>
      <c r="D66" s="360"/>
      <c r="E66" s="361"/>
      <c r="F66" s="175" t="s">
        <v>165</v>
      </c>
      <c r="G66" s="175"/>
      <c r="H66" s="177">
        <f>H67</f>
        <v>2962.6</v>
      </c>
    </row>
    <row r="67" spans="1:8" ht="32.25" customHeight="1">
      <c r="A67" s="174"/>
      <c r="B67" s="293" t="s">
        <v>257</v>
      </c>
      <c r="C67" s="294"/>
      <c r="D67" s="294"/>
      <c r="E67" s="295"/>
      <c r="F67" s="175" t="s">
        <v>165</v>
      </c>
      <c r="G67" s="175" t="s">
        <v>92</v>
      </c>
      <c r="H67" s="177">
        <v>2962.6</v>
      </c>
    </row>
    <row r="68" spans="1:8" ht="0" customHeight="1" hidden="1">
      <c r="A68" s="180"/>
      <c r="B68" s="365" t="s">
        <v>270</v>
      </c>
      <c r="C68" s="366"/>
      <c r="D68" s="366"/>
      <c r="E68" s="367"/>
      <c r="F68" s="211" t="s">
        <v>271</v>
      </c>
      <c r="G68" s="212"/>
      <c r="H68" s="210">
        <f>H69</f>
        <v>0</v>
      </c>
    </row>
    <row r="69" spans="1:8" ht="30" customHeight="1" hidden="1">
      <c r="A69" s="174"/>
      <c r="B69" s="347" t="s">
        <v>272</v>
      </c>
      <c r="C69" s="348"/>
      <c r="D69" s="348"/>
      <c r="E69" s="349"/>
      <c r="F69" s="213" t="s">
        <v>273</v>
      </c>
      <c r="G69" s="214"/>
      <c r="H69" s="177">
        <f>H70</f>
        <v>0</v>
      </c>
    </row>
    <row r="70" spans="1:8" ht="21" customHeight="1" hidden="1">
      <c r="A70" s="174"/>
      <c r="B70" s="368" t="s">
        <v>232</v>
      </c>
      <c r="C70" s="369"/>
      <c r="D70" s="369"/>
      <c r="E70" s="370"/>
      <c r="F70" s="213" t="s">
        <v>274</v>
      </c>
      <c r="G70" s="214"/>
      <c r="H70" s="177">
        <f>H71</f>
        <v>0</v>
      </c>
    </row>
    <row r="71" spans="1:8" ht="44.25" customHeight="1" hidden="1">
      <c r="A71" s="174"/>
      <c r="B71" s="347" t="s">
        <v>275</v>
      </c>
      <c r="C71" s="348"/>
      <c r="D71" s="348"/>
      <c r="E71" s="349"/>
      <c r="F71" s="213" t="s">
        <v>274</v>
      </c>
      <c r="G71" s="214" t="s">
        <v>92</v>
      </c>
      <c r="H71" s="177"/>
    </row>
    <row r="72" spans="1:8" ht="58.5" customHeight="1" hidden="1">
      <c r="A72" s="174"/>
      <c r="B72" s="350" t="s">
        <v>276</v>
      </c>
      <c r="C72" s="351"/>
      <c r="D72" s="351"/>
      <c r="E72" s="352"/>
      <c r="F72" s="213" t="s">
        <v>277</v>
      </c>
      <c r="G72" s="214"/>
      <c r="H72" s="177">
        <f>H73</f>
        <v>0</v>
      </c>
    </row>
    <row r="73" spans="1:8" ht="24" customHeight="1" hidden="1">
      <c r="A73" s="174"/>
      <c r="B73" s="368" t="s">
        <v>232</v>
      </c>
      <c r="C73" s="369"/>
      <c r="D73" s="369"/>
      <c r="E73" s="370"/>
      <c r="F73" s="213" t="s">
        <v>278</v>
      </c>
      <c r="G73" s="214"/>
      <c r="H73" s="177">
        <f>H74</f>
        <v>0</v>
      </c>
    </row>
    <row r="74" spans="1:8" ht="45" customHeight="1" hidden="1">
      <c r="A74" s="174"/>
      <c r="B74" s="347" t="s">
        <v>275</v>
      </c>
      <c r="C74" s="348"/>
      <c r="D74" s="348"/>
      <c r="E74" s="349"/>
      <c r="F74" s="213" t="s">
        <v>278</v>
      </c>
      <c r="G74" s="214" t="s">
        <v>92</v>
      </c>
      <c r="H74" s="177"/>
    </row>
    <row r="75" spans="1:8" ht="45" customHeight="1" hidden="1">
      <c r="A75" s="174"/>
      <c r="B75" s="347" t="s">
        <v>308</v>
      </c>
      <c r="C75" s="371"/>
      <c r="D75" s="371"/>
      <c r="E75" s="372"/>
      <c r="F75" s="213" t="s">
        <v>309</v>
      </c>
      <c r="G75" s="214"/>
      <c r="H75" s="177">
        <f>H76</f>
        <v>0</v>
      </c>
    </row>
    <row r="76" spans="1:8" ht="31.5" customHeight="1" hidden="1">
      <c r="A76" s="174"/>
      <c r="B76" s="347" t="s">
        <v>272</v>
      </c>
      <c r="C76" s="371"/>
      <c r="D76" s="371"/>
      <c r="E76" s="372"/>
      <c r="F76" s="213" t="s">
        <v>310</v>
      </c>
      <c r="G76" s="214"/>
      <c r="H76" s="177">
        <f>H77</f>
        <v>0</v>
      </c>
    </row>
    <row r="77" spans="1:8" ht="27" customHeight="1" hidden="1">
      <c r="A77" s="174"/>
      <c r="B77" s="347" t="s">
        <v>232</v>
      </c>
      <c r="C77" s="371"/>
      <c r="D77" s="371"/>
      <c r="E77" s="372"/>
      <c r="F77" s="213" t="s">
        <v>311</v>
      </c>
      <c r="G77" s="214"/>
      <c r="H77" s="177">
        <f>H78</f>
        <v>0</v>
      </c>
    </row>
    <row r="78" spans="1:8" ht="45" customHeight="1" hidden="1">
      <c r="A78" s="174"/>
      <c r="B78" s="293" t="s">
        <v>123</v>
      </c>
      <c r="C78" s="294"/>
      <c r="D78" s="294"/>
      <c r="E78" s="295"/>
      <c r="F78" s="213" t="s">
        <v>311</v>
      </c>
      <c r="G78" s="214" t="s">
        <v>92</v>
      </c>
      <c r="H78" s="177"/>
    </row>
    <row r="79" spans="1:8" ht="45.75" customHeight="1">
      <c r="A79" s="174"/>
      <c r="B79" s="293" t="s">
        <v>308</v>
      </c>
      <c r="C79" s="294"/>
      <c r="D79" s="294"/>
      <c r="E79" s="295"/>
      <c r="F79" s="213" t="s">
        <v>271</v>
      </c>
      <c r="G79" s="214"/>
      <c r="H79" s="177">
        <f>H80</f>
        <v>500</v>
      </c>
    </row>
    <row r="80" spans="1:8" ht="27.75" customHeight="1">
      <c r="A80" s="174"/>
      <c r="B80" s="293" t="s">
        <v>272</v>
      </c>
      <c r="C80" s="294"/>
      <c r="D80" s="294"/>
      <c r="E80" s="295"/>
      <c r="F80" s="213" t="s">
        <v>273</v>
      </c>
      <c r="G80" s="214"/>
      <c r="H80" s="177">
        <f>H81</f>
        <v>500</v>
      </c>
    </row>
    <row r="81" spans="1:8" ht="15.75" customHeight="1">
      <c r="A81" s="174"/>
      <c r="B81" s="293" t="s">
        <v>232</v>
      </c>
      <c r="C81" s="294"/>
      <c r="D81" s="294"/>
      <c r="E81" s="295"/>
      <c r="F81" s="213" t="s">
        <v>274</v>
      </c>
      <c r="G81" s="214"/>
      <c r="H81" s="177">
        <f>H82</f>
        <v>500</v>
      </c>
    </row>
    <row r="82" spans="1:8" ht="27" customHeight="1">
      <c r="A82" s="174"/>
      <c r="B82" s="293" t="s">
        <v>123</v>
      </c>
      <c r="C82" s="294"/>
      <c r="D82" s="294"/>
      <c r="E82" s="295"/>
      <c r="F82" s="213" t="s">
        <v>274</v>
      </c>
      <c r="G82" s="214" t="s">
        <v>92</v>
      </c>
      <c r="H82" s="177">
        <v>500</v>
      </c>
    </row>
    <row r="83" spans="1:8" ht="30" customHeight="1">
      <c r="A83" s="170">
        <v>4</v>
      </c>
      <c r="B83" s="281" t="s">
        <v>150</v>
      </c>
      <c r="C83" s="282"/>
      <c r="D83" s="282"/>
      <c r="E83" s="283"/>
      <c r="F83" s="215" t="s">
        <v>151</v>
      </c>
      <c r="G83" s="171"/>
      <c r="H83" s="216">
        <f>H84</f>
        <v>27.6</v>
      </c>
    </row>
    <row r="84" spans="1:8" ht="30" customHeight="1">
      <c r="A84" s="178"/>
      <c r="B84" s="284" t="s">
        <v>122</v>
      </c>
      <c r="C84" s="285"/>
      <c r="D84" s="285"/>
      <c r="E84" s="286"/>
      <c r="F84" s="185" t="s">
        <v>152</v>
      </c>
      <c r="G84" s="175"/>
      <c r="H84" s="217">
        <f>H85</f>
        <v>27.6</v>
      </c>
    </row>
    <row r="85" spans="1:8" ht="30" customHeight="1">
      <c r="A85" s="178"/>
      <c r="B85" s="284" t="s">
        <v>120</v>
      </c>
      <c r="C85" s="285"/>
      <c r="D85" s="285"/>
      <c r="E85" s="286"/>
      <c r="F85" s="185" t="s">
        <v>153</v>
      </c>
      <c r="G85" s="175"/>
      <c r="H85" s="217">
        <f>H87</f>
        <v>27.6</v>
      </c>
    </row>
    <row r="86" spans="1:8" ht="30" customHeight="1">
      <c r="A86" s="178"/>
      <c r="B86" s="296" t="s">
        <v>64</v>
      </c>
      <c r="C86" s="303"/>
      <c r="D86" s="303"/>
      <c r="E86" s="304"/>
      <c r="F86" s="185" t="s">
        <v>153</v>
      </c>
      <c r="G86" s="190" t="s">
        <v>99</v>
      </c>
      <c r="H86" s="191">
        <v>27.6</v>
      </c>
    </row>
    <row r="87" spans="1:8" ht="13.5" customHeight="1">
      <c r="A87" s="178"/>
      <c r="B87" s="296" t="s">
        <v>64</v>
      </c>
      <c r="C87" s="303"/>
      <c r="D87" s="303"/>
      <c r="E87" s="304"/>
      <c r="F87" s="185" t="s">
        <v>153</v>
      </c>
      <c r="G87" s="190" t="s">
        <v>99</v>
      </c>
      <c r="H87" s="191">
        <v>27.6</v>
      </c>
    </row>
    <row r="88" spans="1:8" ht="29.25" customHeight="1">
      <c r="A88" s="238">
        <v>5</v>
      </c>
      <c r="B88" s="373" t="s">
        <v>300</v>
      </c>
      <c r="C88" s="374"/>
      <c r="D88" s="374"/>
      <c r="E88" s="375"/>
      <c r="F88" s="215" t="s">
        <v>173</v>
      </c>
      <c r="G88" s="215"/>
      <c r="H88" s="262">
        <f>H89</f>
        <v>25</v>
      </c>
    </row>
    <row r="89" spans="1:8" ht="56.25" customHeight="1">
      <c r="A89" s="178"/>
      <c r="B89" s="296" t="s">
        <v>358</v>
      </c>
      <c r="C89" s="303"/>
      <c r="D89" s="303"/>
      <c r="E89" s="304"/>
      <c r="F89" s="185" t="s">
        <v>285</v>
      </c>
      <c r="G89" s="190"/>
      <c r="H89" s="191">
        <f>H90</f>
        <v>25</v>
      </c>
    </row>
    <row r="90" spans="1:8" ht="15" customHeight="1">
      <c r="A90" s="178"/>
      <c r="B90" s="296" t="s">
        <v>299</v>
      </c>
      <c r="C90" s="303"/>
      <c r="D90" s="303"/>
      <c r="E90" s="304"/>
      <c r="F90" s="185" t="s">
        <v>286</v>
      </c>
      <c r="G90" s="190"/>
      <c r="H90" s="191">
        <f>H91</f>
        <v>25</v>
      </c>
    </row>
    <row r="91" spans="1:8" ht="41.25" customHeight="1">
      <c r="A91" s="178"/>
      <c r="B91" s="293" t="s">
        <v>257</v>
      </c>
      <c r="C91" s="294"/>
      <c r="D91" s="294"/>
      <c r="E91" s="295"/>
      <c r="F91" s="185" t="s">
        <v>286</v>
      </c>
      <c r="G91" s="190" t="s">
        <v>92</v>
      </c>
      <c r="H91" s="191">
        <v>25</v>
      </c>
    </row>
    <row r="92" spans="1:8" ht="42.75" customHeight="1">
      <c r="A92" s="234"/>
      <c r="B92" s="329" t="s">
        <v>279</v>
      </c>
      <c r="C92" s="330"/>
      <c r="D92" s="330"/>
      <c r="E92" s="331"/>
      <c r="F92" s="179" t="s">
        <v>280</v>
      </c>
      <c r="G92" s="179"/>
      <c r="H92" s="209">
        <f>H93+H101+H105+H125+H134+H116</f>
        <v>5381</v>
      </c>
    </row>
    <row r="93" spans="1:8" ht="41.25" customHeight="1">
      <c r="A93" s="238">
        <v>6</v>
      </c>
      <c r="B93" s="373" t="s">
        <v>281</v>
      </c>
      <c r="C93" s="374"/>
      <c r="D93" s="374"/>
      <c r="E93" s="375"/>
      <c r="F93" s="171" t="s">
        <v>181</v>
      </c>
      <c r="G93" s="171"/>
      <c r="H93" s="236">
        <f>H94</f>
        <v>4028.3999999999996</v>
      </c>
    </row>
    <row r="94" spans="1:8" ht="27" customHeight="1">
      <c r="A94" s="178"/>
      <c r="B94" s="278" t="s">
        <v>177</v>
      </c>
      <c r="C94" s="279"/>
      <c r="D94" s="279"/>
      <c r="E94" s="280"/>
      <c r="F94" s="175" t="s">
        <v>178</v>
      </c>
      <c r="G94" s="208"/>
      <c r="H94" s="217">
        <f>H95+H98</f>
        <v>4028.3999999999996</v>
      </c>
    </row>
    <row r="95" spans="1:8" ht="15.75" customHeight="1">
      <c r="A95" s="180"/>
      <c r="B95" s="332" t="s">
        <v>112</v>
      </c>
      <c r="C95" s="333"/>
      <c r="D95" s="333"/>
      <c r="E95" s="334"/>
      <c r="F95" s="182" t="s">
        <v>179</v>
      </c>
      <c r="G95" s="187"/>
      <c r="H95" s="218">
        <f>H96</f>
        <v>3471.7</v>
      </c>
    </row>
    <row r="96" spans="1:8" ht="27.75" customHeight="1">
      <c r="A96" s="178"/>
      <c r="B96" s="278" t="s">
        <v>127</v>
      </c>
      <c r="C96" s="279"/>
      <c r="D96" s="279"/>
      <c r="E96" s="280"/>
      <c r="F96" s="175" t="s">
        <v>186</v>
      </c>
      <c r="G96" s="208"/>
      <c r="H96" s="217">
        <f>H97</f>
        <v>3471.7</v>
      </c>
    </row>
    <row r="97" spans="1:8" ht="15" customHeight="1">
      <c r="A97" s="178"/>
      <c r="B97" s="278" t="s">
        <v>138</v>
      </c>
      <c r="C97" s="279"/>
      <c r="D97" s="279"/>
      <c r="E97" s="280"/>
      <c r="F97" s="175" t="s">
        <v>186</v>
      </c>
      <c r="G97" s="208">
        <v>610</v>
      </c>
      <c r="H97" s="217">
        <v>3471.7</v>
      </c>
    </row>
    <row r="98" spans="1:8" ht="15" customHeight="1">
      <c r="A98" s="180"/>
      <c r="B98" s="332" t="s">
        <v>86</v>
      </c>
      <c r="C98" s="333"/>
      <c r="D98" s="333"/>
      <c r="E98" s="334"/>
      <c r="F98" s="182" t="s">
        <v>180</v>
      </c>
      <c r="G98" s="187"/>
      <c r="H98" s="218">
        <f>H99</f>
        <v>556.7</v>
      </c>
    </row>
    <row r="99" spans="1:8" ht="28.5" customHeight="1">
      <c r="A99" s="178"/>
      <c r="B99" s="278" t="s">
        <v>127</v>
      </c>
      <c r="C99" s="279"/>
      <c r="D99" s="279"/>
      <c r="E99" s="280"/>
      <c r="F99" s="219" t="s">
        <v>185</v>
      </c>
      <c r="G99" s="208"/>
      <c r="H99" s="217">
        <f>H100</f>
        <v>556.7</v>
      </c>
    </row>
    <row r="100" spans="1:8" ht="15" customHeight="1">
      <c r="A100" s="178"/>
      <c r="B100" s="284" t="s">
        <v>138</v>
      </c>
      <c r="C100" s="285"/>
      <c r="D100" s="285"/>
      <c r="E100" s="286"/>
      <c r="F100" s="219" t="s">
        <v>185</v>
      </c>
      <c r="G100" s="208">
        <v>610</v>
      </c>
      <c r="H100" s="217">
        <v>556.7</v>
      </c>
    </row>
    <row r="101" spans="1:8" ht="82.5" customHeight="1">
      <c r="A101" s="238">
        <v>7</v>
      </c>
      <c r="B101" s="281" t="s">
        <v>225</v>
      </c>
      <c r="C101" s="282"/>
      <c r="D101" s="282"/>
      <c r="E101" s="283"/>
      <c r="F101" s="171" t="s">
        <v>184</v>
      </c>
      <c r="G101" s="170"/>
      <c r="H101" s="236">
        <f>H102</f>
        <v>122.1</v>
      </c>
    </row>
    <row r="102" spans="1:8" ht="18.75" customHeight="1">
      <c r="A102" s="178"/>
      <c r="B102" s="284" t="s">
        <v>226</v>
      </c>
      <c r="C102" s="285"/>
      <c r="D102" s="285"/>
      <c r="E102" s="286"/>
      <c r="F102" s="219" t="s">
        <v>208</v>
      </c>
      <c r="G102" s="208"/>
      <c r="H102" s="217">
        <f>H103</f>
        <v>122.1</v>
      </c>
    </row>
    <row r="103" spans="1:8" ht="18" customHeight="1">
      <c r="A103" s="178"/>
      <c r="B103" s="284" t="s">
        <v>217</v>
      </c>
      <c r="C103" s="285"/>
      <c r="D103" s="285"/>
      <c r="E103" s="286"/>
      <c r="F103" s="219" t="s">
        <v>224</v>
      </c>
      <c r="G103" s="208"/>
      <c r="H103" s="217">
        <f>H104</f>
        <v>122.1</v>
      </c>
    </row>
    <row r="104" spans="1:8" ht="30.75" customHeight="1">
      <c r="A104" s="178"/>
      <c r="B104" s="293" t="s">
        <v>257</v>
      </c>
      <c r="C104" s="294"/>
      <c r="D104" s="294"/>
      <c r="E104" s="295"/>
      <c r="F104" s="219" t="s">
        <v>224</v>
      </c>
      <c r="G104" s="208">
        <v>240</v>
      </c>
      <c r="H104" s="217">
        <v>122.1</v>
      </c>
    </row>
    <row r="105" spans="1:8" ht="237" customHeight="1">
      <c r="A105" s="170">
        <v>8</v>
      </c>
      <c r="B105" s="281" t="s">
        <v>170</v>
      </c>
      <c r="C105" s="282"/>
      <c r="D105" s="282"/>
      <c r="E105" s="283"/>
      <c r="F105" s="170" t="s">
        <v>167</v>
      </c>
      <c r="G105" s="171"/>
      <c r="H105" s="216">
        <f>H106+H110</f>
        <v>585</v>
      </c>
    </row>
    <row r="106" spans="1:8" ht="17.25" customHeight="1">
      <c r="A106" s="174"/>
      <c r="B106" s="284" t="s">
        <v>171</v>
      </c>
      <c r="C106" s="285"/>
      <c r="D106" s="285"/>
      <c r="E106" s="286"/>
      <c r="F106" s="208" t="s">
        <v>168</v>
      </c>
      <c r="G106" s="175"/>
      <c r="H106" s="217">
        <f>H107</f>
        <v>400</v>
      </c>
    </row>
    <row r="107" spans="1:8" ht="17.25" customHeight="1">
      <c r="A107" s="174"/>
      <c r="B107" s="284" t="s">
        <v>84</v>
      </c>
      <c r="C107" s="285"/>
      <c r="D107" s="285"/>
      <c r="E107" s="286"/>
      <c r="F107" s="208" t="s">
        <v>169</v>
      </c>
      <c r="G107" s="175"/>
      <c r="H107" s="217">
        <f>H108</f>
        <v>400</v>
      </c>
    </row>
    <row r="108" spans="1:8" ht="15.75" customHeight="1">
      <c r="A108" s="174"/>
      <c r="B108" s="284" t="s">
        <v>217</v>
      </c>
      <c r="C108" s="285"/>
      <c r="D108" s="285"/>
      <c r="E108" s="286"/>
      <c r="F108" s="208" t="s">
        <v>191</v>
      </c>
      <c r="G108" s="175"/>
      <c r="H108" s="217">
        <f>H109</f>
        <v>400</v>
      </c>
    </row>
    <row r="109" spans="1:8" ht="39.75" customHeight="1">
      <c r="A109" s="174"/>
      <c r="B109" s="278" t="s">
        <v>257</v>
      </c>
      <c r="C109" s="279"/>
      <c r="D109" s="279"/>
      <c r="E109" s="280"/>
      <c r="F109" s="208" t="s">
        <v>191</v>
      </c>
      <c r="G109" s="175" t="s">
        <v>92</v>
      </c>
      <c r="H109" s="209">
        <v>400</v>
      </c>
    </row>
    <row r="110" spans="1:8" ht="30" customHeight="1">
      <c r="A110" s="174"/>
      <c r="B110" s="290" t="s">
        <v>116</v>
      </c>
      <c r="C110" s="291"/>
      <c r="D110" s="291"/>
      <c r="E110" s="292"/>
      <c r="F110" s="179" t="s">
        <v>176</v>
      </c>
      <c r="G110" s="179"/>
      <c r="H110" s="217">
        <f>H111+H114</f>
        <v>185</v>
      </c>
    </row>
    <row r="111" spans="1:8" ht="18" customHeight="1">
      <c r="A111" s="174"/>
      <c r="B111" s="284" t="s">
        <v>217</v>
      </c>
      <c r="C111" s="285"/>
      <c r="D111" s="285"/>
      <c r="E111" s="286"/>
      <c r="F111" s="179" t="s">
        <v>227</v>
      </c>
      <c r="G111" s="179"/>
      <c r="H111" s="217">
        <f>H113</f>
        <v>185</v>
      </c>
    </row>
    <row r="112" spans="1:8" ht="40.5" customHeight="1" hidden="1">
      <c r="A112" s="174"/>
      <c r="B112" s="284" t="s">
        <v>301</v>
      </c>
      <c r="C112" s="285"/>
      <c r="D112" s="285"/>
      <c r="E112" s="286"/>
      <c r="F112" s="179" t="s">
        <v>345</v>
      </c>
      <c r="G112" s="179" t="s">
        <v>92</v>
      </c>
      <c r="H112" s="217">
        <v>0</v>
      </c>
    </row>
    <row r="113" spans="1:8" ht="42.75" customHeight="1">
      <c r="A113" s="174"/>
      <c r="B113" s="278" t="s">
        <v>247</v>
      </c>
      <c r="C113" s="279"/>
      <c r="D113" s="279"/>
      <c r="E113" s="280"/>
      <c r="F113" s="179" t="s">
        <v>227</v>
      </c>
      <c r="G113" s="175" t="s">
        <v>92</v>
      </c>
      <c r="H113" s="209">
        <v>185</v>
      </c>
    </row>
    <row r="114" spans="1:8" ht="1.5" customHeight="1" hidden="1">
      <c r="A114" s="174"/>
      <c r="B114" s="377"/>
      <c r="C114" s="378"/>
      <c r="D114" s="378"/>
      <c r="E114" s="379"/>
      <c r="F114" s="179" t="s">
        <v>377</v>
      </c>
      <c r="G114" s="175"/>
      <c r="H114" s="209">
        <f>H115</f>
        <v>0</v>
      </c>
    </row>
    <row r="115" spans="1:8" ht="45" customHeight="1" hidden="1">
      <c r="A115" s="174"/>
      <c r="B115" s="377"/>
      <c r="C115" s="378"/>
      <c r="D115" s="378"/>
      <c r="E115" s="379"/>
      <c r="F115" s="179" t="s">
        <v>377</v>
      </c>
      <c r="G115" s="175" t="s">
        <v>92</v>
      </c>
      <c r="H115" s="209">
        <v>0</v>
      </c>
    </row>
    <row r="116" spans="1:8" ht="42" customHeight="1">
      <c r="A116" s="238">
        <v>9</v>
      </c>
      <c r="B116" s="373" t="s">
        <v>218</v>
      </c>
      <c r="C116" s="374"/>
      <c r="D116" s="374"/>
      <c r="E116" s="375"/>
      <c r="F116" s="171" t="s">
        <v>209</v>
      </c>
      <c r="G116" s="171"/>
      <c r="H116" s="236">
        <f>H117+H121</f>
        <v>2</v>
      </c>
    </row>
    <row r="117" spans="1:8" ht="33.75" customHeight="1">
      <c r="A117" s="174"/>
      <c r="B117" s="278" t="s">
        <v>220</v>
      </c>
      <c r="C117" s="279"/>
      <c r="D117" s="279"/>
      <c r="E117" s="280"/>
      <c r="F117" s="179" t="s">
        <v>219</v>
      </c>
      <c r="G117" s="175"/>
      <c r="H117" s="217">
        <f aca="true" t="shared" si="0" ref="H117:H123">H118</f>
        <v>1</v>
      </c>
    </row>
    <row r="118" spans="1:8" ht="57" customHeight="1">
      <c r="A118" s="174"/>
      <c r="B118" s="278" t="s">
        <v>356</v>
      </c>
      <c r="C118" s="279"/>
      <c r="D118" s="279"/>
      <c r="E118" s="280"/>
      <c r="F118" s="179" t="s">
        <v>238</v>
      </c>
      <c r="G118" s="175"/>
      <c r="H118" s="217">
        <f t="shared" si="0"/>
        <v>1</v>
      </c>
    </row>
    <row r="119" spans="1:8" ht="16.5" customHeight="1">
      <c r="A119" s="174"/>
      <c r="B119" s="278" t="s">
        <v>217</v>
      </c>
      <c r="C119" s="279"/>
      <c r="D119" s="279"/>
      <c r="E119" s="280"/>
      <c r="F119" s="179" t="s">
        <v>237</v>
      </c>
      <c r="G119" s="175"/>
      <c r="H119" s="217">
        <f t="shared" si="0"/>
        <v>1</v>
      </c>
    </row>
    <row r="120" spans="1:8" ht="42.75" customHeight="1">
      <c r="A120" s="174"/>
      <c r="B120" s="293" t="s">
        <v>257</v>
      </c>
      <c r="C120" s="294"/>
      <c r="D120" s="294"/>
      <c r="E120" s="295"/>
      <c r="F120" s="179" t="s">
        <v>237</v>
      </c>
      <c r="G120" s="175" t="s">
        <v>92</v>
      </c>
      <c r="H120" s="217">
        <f t="shared" si="0"/>
        <v>1</v>
      </c>
    </row>
    <row r="121" spans="1:8" ht="15" customHeight="1">
      <c r="A121" s="174"/>
      <c r="B121" s="376" t="s">
        <v>348</v>
      </c>
      <c r="C121" s="376"/>
      <c r="D121" s="376"/>
      <c r="E121" s="376"/>
      <c r="F121" s="179" t="s">
        <v>347</v>
      </c>
      <c r="G121" s="175"/>
      <c r="H121" s="217">
        <f t="shared" si="0"/>
        <v>1</v>
      </c>
    </row>
    <row r="122" spans="1:8" ht="28.5" customHeight="1">
      <c r="A122" s="174"/>
      <c r="B122" s="376" t="s">
        <v>349</v>
      </c>
      <c r="C122" s="376"/>
      <c r="D122" s="376"/>
      <c r="E122" s="376"/>
      <c r="F122" s="179" t="s">
        <v>374</v>
      </c>
      <c r="G122" s="175"/>
      <c r="H122" s="217">
        <f t="shared" si="0"/>
        <v>1</v>
      </c>
    </row>
    <row r="123" spans="1:8" ht="15" customHeight="1">
      <c r="A123" s="174"/>
      <c r="B123" s="376" t="s">
        <v>232</v>
      </c>
      <c r="C123" s="376"/>
      <c r="D123" s="376"/>
      <c r="E123" s="376"/>
      <c r="F123" s="179" t="s">
        <v>375</v>
      </c>
      <c r="G123" s="175"/>
      <c r="H123" s="217">
        <f t="shared" si="0"/>
        <v>1</v>
      </c>
    </row>
    <row r="124" spans="1:8" ht="44.25" customHeight="1">
      <c r="A124" s="174"/>
      <c r="B124" s="293" t="s">
        <v>257</v>
      </c>
      <c r="C124" s="294"/>
      <c r="D124" s="294"/>
      <c r="E124" s="295"/>
      <c r="F124" s="179" t="s">
        <v>375</v>
      </c>
      <c r="G124" s="175" t="s">
        <v>92</v>
      </c>
      <c r="H124" s="217">
        <v>1</v>
      </c>
    </row>
    <row r="125" spans="1:8" ht="30" customHeight="1">
      <c r="A125" s="170">
        <v>10</v>
      </c>
      <c r="B125" s="281" t="s">
        <v>15</v>
      </c>
      <c r="C125" s="282"/>
      <c r="D125" s="282"/>
      <c r="E125" s="283"/>
      <c r="F125" s="220" t="s">
        <v>228</v>
      </c>
      <c r="G125" s="171"/>
      <c r="H125" s="236">
        <f>H126</f>
        <v>45</v>
      </c>
    </row>
    <row r="126" spans="1:8" ht="54" customHeight="1">
      <c r="A126" s="221"/>
      <c r="B126" s="290" t="s">
        <v>229</v>
      </c>
      <c r="C126" s="291"/>
      <c r="D126" s="291"/>
      <c r="E126" s="292"/>
      <c r="F126" s="222" t="s">
        <v>195</v>
      </c>
      <c r="G126" s="219"/>
      <c r="H126" s="217">
        <f>H127+H131</f>
        <v>45</v>
      </c>
    </row>
    <row r="127" spans="1:8" ht="56.25" customHeight="1">
      <c r="A127" s="221"/>
      <c r="B127" s="380" t="s">
        <v>357</v>
      </c>
      <c r="C127" s="381"/>
      <c r="D127" s="381"/>
      <c r="E127" s="382"/>
      <c r="F127" s="222" t="s">
        <v>197</v>
      </c>
      <c r="G127" s="219"/>
      <c r="H127" s="217">
        <f>H128</f>
        <v>27</v>
      </c>
    </row>
    <row r="128" spans="1:8" ht="15" customHeight="1">
      <c r="A128" s="221"/>
      <c r="B128" s="380" t="s">
        <v>282</v>
      </c>
      <c r="C128" s="381"/>
      <c r="D128" s="381"/>
      <c r="E128" s="382"/>
      <c r="F128" s="222" t="s">
        <v>197</v>
      </c>
      <c r="G128" s="219"/>
      <c r="H128" s="217">
        <f>H129</f>
        <v>27</v>
      </c>
    </row>
    <row r="129" spans="1:8" ht="18" customHeight="1">
      <c r="A129" s="221"/>
      <c r="B129" s="380" t="s">
        <v>232</v>
      </c>
      <c r="C129" s="381"/>
      <c r="D129" s="381"/>
      <c r="E129" s="382"/>
      <c r="F129" s="222" t="s">
        <v>196</v>
      </c>
      <c r="G129" s="219"/>
      <c r="H129" s="217">
        <f>H130</f>
        <v>27</v>
      </c>
    </row>
    <row r="130" spans="1:8" ht="42" customHeight="1">
      <c r="A130" s="196"/>
      <c r="B130" s="290" t="s">
        <v>247</v>
      </c>
      <c r="C130" s="291"/>
      <c r="D130" s="291"/>
      <c r="E130" s="292"/>
      <c r="F130" s="223" t="s">
        <v>196</v>
      </c>
      <c r="G130" s="175" t="s">
        <v>92</v>
      </c>
      <c r="H130" s="177">
        <v>27</v>
      </c>
    </row>
    <row r="131" spans="1:8" ht="15.75" customHeight="1">
      <c r="A131" s="196"/>
      <c r="B131" s="290" t="s">
        <v>235</v>
      </c>
      <c r="C131" s="291"/>
      <c r="D131" s="291"/>
      <c r="E131" s="292"/>
      <c r="F131" s="223" t="s">
        <v>234</v>
      </c>
      <c r="G131" s="214"/>
      <c r="H131" s="177">
        <f>H132</f>
        <v>18</v>
      </c>
    </row>
    <row r="132" spans="1:8" ht="16.5" customHeight="1">
      <c r="A132" s="196"/>
      <c r="B132" s="290" t="s">
        <v>232</v>
      </c>
      <c r="C132" s="291"/>
      <c r="D132" s="291"/>
      <c r="E132" s="292"/>
      <c r="F132" s="223" t="s">
        <v>236</v>
      </c>
      <c r="G132" s="214"/>
      <c r="H132" s="177">
        <f>H133</f>
        <v>18</v>
      </c>
    </row>
    <row r="133" spans="1:8" ht="30" customHeight="1">
      <c r="A133" s="196"/>
      <c r="B133" s="326" t="s">
        <v>256</v>
      </c>
      <c r="C133" s="327"/>
      <c r="D133" s="327"/>
      <c r="E133" s="328"/>
      <c r="F133" s="223" t="s">
        <v>236</v>
      </c>
      <c r="G133" s="214" t="s">
        <v>91</v>
      </c>
      <c r="H133" s="177">
        <v>18</v>
      </c>
    </row>
    <row r="134" spans="1:8" ht="15" customHeight="1">
      <c r="A134" s="170">
        <v>11</v>
      </c>
      <c r="B134" s="383" t="s">
        <v>213</v>
      </c>
      <c r="C134" s="384"/>
      <c r="D134" s="384"/>
      <c r="E134" s="385"/>
      <c r="F134" s="224" t="s">
        <v>203</v>
      </c>
      <c r="G134" s="225"/>
      <c r="H134" s="237">
        <f>H135+H146+H150+H154+H157</f>
        <v>598.5</v>
      </c>
    </row>
    <row r="135" spans="1:8" ht="70.5" customHeight="1">
      <c r="A135" s="174"/>
      <c r="B135" s="386" t="s">
        <v>290</v>
      </c>
      <c r="C135" s="387"/>
      <c r="D135" s="387"/>
      <c r="E135" s="388"/>
      <c r="F135" s="213" t="s">
        <v>288</v>
      </c>
      <c r="G135" s="226"/>
      <c r="H135" s="233">
        <f>H140+H136</f>
        <v>578.5</v>
      </c>
    </row>
    <row r="136" spans="1:8" ht="30" customHeight="1">
      <c r="A136" s="174"/>
      <c r="B136" s="353" t="s">
        <v>304</v>
      </c>
      <c r="C136" s="354"/>
      <c r="D136" s="354"/>
      <c r="E136" s="355"/>
      <c r="F136" s="213" t="s">
        <v>305</v>
      </c>
      <c r="G136" s="226"/>
      <c r="H136" s="233">
        <f>H137</f>
        <v>468.5</v>
      </c>
    </row>
    <row r="137" spans="1:8" ht="15" customHeight="1">
      <c r="A137" s="174"/>
      <c r="B137" s="353" t="s">
        <v>214</v>
      </c>
      <c r="C137" s="354"/>
      <c r="D137" s="354"/>
      <c r="E137" s="355"/>
      <c r="F137" s="213" t="s">
        <v>306</v>
      </c>
      <c r="G137" s="226"/>
      <c r="H137" s="233">
        <f>H139+H138</f>
        <v>468.5</v>
      </c>
    </row>
    <row r="138" spans="1:8" ht="42.75" customHeight="1">
      <c r="A138" s="174"/>
      <c r="B138" s="290" t="s">
        <v>247</v>
      </c>
      <c r="C138" s="291"/>
      <c r="D138" s="291"/>
      <c r="E138" s="292"/>
      <c r="F138" s="213" t="s">
        <v>306</v>
      </c>
      <c r="G138" s="201" t="s">
        <v>92</v>
      </c>
      <c r="H138" s="233">
        <v>100</v>
      </c>
    </row>
    <row r="139" spans="1:8" ht="16.5" customHeight="1">
      <c r="A139" s="174"/>
      <c r="B139" s="380" t="s">
        <v>64</v>
      </c>
      <c r="C139" s="381"/>
      <c r="D139" s="381"/>
      <c r="E139" s="382"/>
      <c r="F139" s="213" t="s">
        <v>306</v>
      </c>
      <c r="G139" s="201" t="s">
        <v>99</v>
      </c>
      <c r="H139" s="233">
        <v>368.5</v>
      </c>
    </row>
    <row r="140" spans="1:8" ht="27" customHeight="1">
      <c r="A140" s="174"/>
      <c r="B140" s="386" t="s">
        <v>251</v>
      </c>
      <c r="C140" s="387"/>
      <c r="D140" s="387"/>
      <c r="E140" s="388"/>
      <c r="F140" s="213" t="s">
        <v>289</v>
      </c>
      <c r="G140" s="226"/>
      <c r="H140" s="233">
        <f>H141</f>
        <v>110</v>
      </c>
    </row>
    <row r="141" spans="1:8" ht="12" customHeight="1">
      <c r="A141" s="174"/>
      <c r="B141" s="386" t="s">
        <v>214</v>
      </c>
      <c r="C141" s="387"/>
      <c r="D141" s="387"/>
      <c r="E141" s="388"/>
      <c r="F141" s="213" t="s">
        <v>252</v>
      </c>
      <c r="G141" s="226"/>
      <c r="H141" s="233">
        <f>H142+H143</f>
        <v>110</v>
      </c>
    </row>
    <row r="142" spans="1:8" ht="0.75" customHeight="1" hidden="1">
      <c r="A142" s="174"/>
      <c r="B142" s="296" t="s">
        <v>247</v>
      </c>
      <c r="C142" s="303"/>
      <c r="D142" s="303"/>
      <c r="E142" s="304"/>
      <c r="F142" s="213" t="s">
        <v>252</v>
      </c>
      <c r="G142" s="226"/>
      <c r="H142" s="233">
        <v>0</v>
      </c>
    </row>
    <row r="143" spans="1:8" ht="17.25" customHeight="1">
      <c r="A143" s="174"/>
      <c r="B143" s="290" t="s">
        <v>64</v>
      </c>
      <c r="C143" s="291"/>
      <c r="D143" s="291"/>
      <c r="E143" s="292"/>
      <c r="F143" s="213" t="s">
        <v>252</v>
      </c>
      <c r="G143" s="201" t="s">
        <v>99</v>
      </c>
      <c r="H143" s="186">
        <v>110</v>
      </c>
    </row>
    <row r="144" spans="1:8" ht="15.75" customHeight="1" hidden="1">
      <c r="A144" s="174"/>
      <c r="B144" s="296" t="s">
        <v>64</v>
      </c>
      <c r="C144" s="303"/>
      <c r="D144" s="303"/>
      <c r="E144" s="304"/>
      <c r="F144" s="213" t="s">
        <v>252</v>
      </c>
      <c r="G144" s="226" t="s">
        <v>99</v>
      </c>
      <c r="H144" s="186"/>
    </row>
    <row r="145" spans="1:8" ht="29.25" customHeight="1" hidden="1">
      <c r="A145" s="174"/>
      <c r="B145" s="296" t="s">
        <v>247</v>
      </c>
      <c r="C145" s="303"/>
      <c r="D145" s="303"/>
      <c r="E145" s="304"/>
      <c r="F145" s="213" t="s">
        <v>252</v>
      </c>
      <c r="G145" s="201" t="s">
        <v>92</v>
      </c>
      <c r="H145" s="186">
        <v>100</v>
      </c>
    </row>
    <row r="146" spans="1:8" s="239" customFormat="1" ht="57" customHeight="1">
      <c r="A146" s="234"/>
      <c r="B146" s="329" t="s">
        <v>231</v>
      </c>
      <c r="C146" s="330"/>
      <c r="D146" s="330"/>
      <c r="E146" s="331"/>
      <c r="F146" s="179" t="s">
        <v>230</v>
      </c>
      <c r="G146" s="235"/>
      <c r="H146" s="217">
        <f>H147</f>
        <v>1</v>
      </c>
    </row>
    <row r="147" spans="1:8" ht="39" customHeight="1">
      <c r="A147" s="234"/>
      <c r="B147" s="329" t="s">
        <v>355</v>
      </c>
      <c r="C147" s="330"/>
      <c r="D147" s="330"/>
      <c r="E147" s="331"/>
      <c r="F147" s="179" t="s">
        <v>204</v>
      </c>
      <c r="G147" s="235"/>
      <c r="H147" s="217">
        <f>H148</f>
        <v>1</v>
      </c>
    </row>
    <row r="148" spans="1:8" ht="16.5" customHeight="1">
      <c r="A148" s="234"/>
      <c r="B148" s="329" t="s">
        <v>232</v>
      </c>
      <c r="C148" s="330"/>
      <c r="D148" s="330"/>
      <c r="E148" s="331"/>
      <c r="F148" s="179" t="s">
        <v>205</v>
      </c>
      <c r="G148" s="235"/>
      <c r="H148" s="217">
        <f>H149</f>
        <v>1</v>
      </c>
    </row>
    <row r="149" spans="1:8" ht="39" customHeight="1">
      <c r="A149" s="174"/>
      <c r="B149" s="296" t="s">
        <v>247</v>
      </c>
      <c r="C149" s="303"/>
      <c r="D149" s="303"/>
      <c r="E149" s="304"/>
      <c r="F149" s="179" t="s">
        <v>205</v>
      </c>
      <c r="G149" s="179" t="s">
        <v>92</v>
      </c>
      <c r="H149" s="217">
        <v>1</v>
      </c>
    </row>
    <row r="150" spans="1:8" ht="93" customHeight="1">
      <c r="A150" s="174"/>
      <c r="B150" s="296" t="s">
        <v>367</v>
      </c>
      <c r="C150" s="303"/>
      <c r="D150" s="303"/>
      <c r="E150" s="304"/>
      <c r="F150" s="213" t="s">
        <v>368</v>
      </c>
      <c r="G150" s="226"/>
      <c r="H150" s="186">
        <f>H151</f>
        <v>8</v>
      </c>
    </row>
    <row r="151" spans="1:8" ht="75" customHeight="1">
      <c r="A151" s="174"/>
      <c r="B151" s="296" t="s">
        <v>382</v>
      </c>
      <c r="C151" s="303"/>
      <c r="D151" s="303"/>
      <c r="E151" s="304"/>
      <c r="F151" s="179" t="s">
        <v>369</v>
      </c>
      <c r="G151" s="226"/>
      <c r="H151" s="186">
        <f>H152</f>
        <v>8</v>
      </c>
    </row>
    <row r="152" spans="1:8" ht="42.75" customHeight="1">
      <c r="A152" s="174"/>
      <c r="B152" s="389" t="s">
        <v>371</v>
      </c>
      <c r="C152" s="390"/>
      <c r="D152" s="390"/>
      <c r="E152" s="391"/>
      <c r="F152" s="265" t="s">
        <v>370</v>
      </c>
      <c r="G152" s="268"/>
      <c r="H152" s="267">
        <f>H153</f>
        <v>8</v>
      </c>
    </row>
    <row r="153" spans="1:8" ht="15">
      <c r="A153" s="174"/>
      <c r="B153" s="296" t="s">
        <v>247</v>
      </c>
      <c r="C153" s="303"/>
      <c r="D153" s="303"/>
      <c r="E153" s="304"/>
      <c r="F153" s="265" t="s">
        <v>370</v>
      </c>
      <c r="G153" s="268" t="s">
        <v>92</v>
      </c>
      <c r="H153" s="267">
        <v>8</v>
      </c>
    </row>
    <row r="154" spans="1:8" ht="15">
      <c r="A154" s="174"/>
      <c r="B154" s="296" t="s">
        <v>174</v>
      </c>
      <c r="C154" s="303"/>
      <c r="D154" s="303"/>
      <c r="E154" s="304"/>
      <c r="F154" s="179" t="s">
        <v>175</v>
      </c>
      <c r="G154" s="179"/>
      <c r="H154" s="217">
        <f>H155</f>
        <v>1</v>
      </c>
    </row>
    <row r="155" spans="1:8" ht="15">
      <c r="A155" s="174"/>
      <c r="B155" s="296" t="s">
        <v>214</v>
      </c>
      <c r="C155" s="303"/>
      <c r="D155" s="303"/>
      <c r="E155" s="304"/>
      <c r="F155" s="179" t="s">
        <v>212</v>
      </c>
      <c r="G155" s="179"/>
      <c r="H155" s="217">
        <f>H156</f>
        <v>1</v>
      </c>
    </row>
    <row r="156" spans="1:8" ht="15">
      <c r="A156" s="174"/>
      <c r="B156" s="296" t="s">
        <v>247</v>
      </c>
      <c r="C156" s="303"/>
      <c r="D156" s="303"/>
      <c r="E156" s="304"/>
      <c r="F156" s="179" t="s">
        <v>212</v>
      </c>
      <c r="G156" s="179" t="s">
        <v>92</v>
      </c>
      <c r="H156" s="217">
        <v>1</v>
      </c>
    </row>
    <row r="157" spans="1:8" ht="41.25" customHeight="1">
      <c r="A157" s="174"/>
      <c r="B157" s="296" t="s">
        <v>379</v>
      </c>
      <c r="C157" s="297"/>
      <c r="D157" s="297"/>
      <c r="E157" s="298"/>
      <c r="F157" s="179" t="s">
        <v>380</v>
      </c>
      <c r="G157" s="179"/>
      <c r="H157" s="217">
        <f>H158</f>
        <v>10</v>
      </c>
    </row>
    <row r="158" spans="1:8" ht="39.75" customHeight="1">
      <c r="A158" s="174"/>
      <c r="B158" s="296" t="s">
        <v>381</v>
      </c>
      <c r="C158" s="297"/>
      <c r="D158" s="297"/>
      <c r="E158" s="298"/>
      <c r="F158" s="179" t="s">
        <v>383</v>
      </c>
      <c r="G158" s="179"/>
      <c r="H158" s="217">
        <f>H159</f>
        <v>10</v>
      </c>
    </row>
    <row r="159" spans="1:8" ht="12" customHeight="1">
      <c r="A159" s="174"/>
      <c r="B159" s="296" t="s">
        <v>214</v>
      </c>
      <c r="C159" s="303"/>
      <c r="D159" s="303"/>
      <c r="E159" s="304"/>
      <c r="F159" s="179" t="s">
        <v>384</v>
      </c>
      <c r="G159" s="179" t="s">
        <v>92</v>
      </c>
      <c r="H159" s="217">
        <v>10</v>
      </c>
    </row>
    <row r="160" spans="1:8" ht="5.25" customHeight="1" hidden="1">
      <c r="A160" s="227"/>
      <c r="B160" s="227"/>
      <c r="C160" s="227"/>
      <c r="D160" s="227"/>
      <c r="E160" s="228"/>
      <c r="F160" s="228"/>
      <c r="G160" s="228"/>
      <c r="H160" s="227"/>
    </row>
    <row r="161" spans="1:8" ht="15" customHeight="1">
      <c r="A161" s="227"/>
      <c r="B161" s="227"/>
      <c r="C161" s="227"/>
      <c r="D161" s="227"/>
      <c r="E161" s="228"/>
      <c r="F161" s="228"/>
      <c r="G161" s="228"/>
      <c r="H161" s="227"/>
    </row>
    <row r="162" spans="1:8" ht="15">
      <c r="A162" s="227"/>
      <c r="B162" s="227" t="s">
        <v>283</v>
      </c>
      <c r="C162" s="227"/>
      <c r="D162" s="227"/>
      <c r="E162" s="228"/>
      <c r="F162" s="228"/>
      <c r="G162" s="228"/>
      <c r="H162" s="227"/>
    </row>
    <row r="163" spans="1:8" ht="15">
      <c r="A163" s="227"/>
      <c r="B163" s="227" t="s">
        <v>297</v>
      </c>
      <c r="C163" s="227"/>
      <c r="D163" s="227"/>
      <c r="E163" s="228"/>
      <c r="F163" s="228"/>
      <c r="G163" s="227"/>
      <c r="H163" s="228"/>
    </row>
    <row r="164" spans="1:8" ht="15">
      <c r="A164" s="227"/>
      <c r="B164" s="227" t="s">
        <v>284</v>
      </c>
      <c r="C164" s="227"/>
      <c r="D164" s="227"/>
      <c r="E164" s="228"/>
      <c r="F164" s="228"/>
      <c r="G164" s="227" t="s">
        <v>199</v>
      </c>
      <c r="H164" s="229"/>
    </row>
  </sheetData>
  <sheetProtection/>
  <mergeCells count="159">
    <mergeCell ref="B152:E152"/>
    <mergeCell ref="B153:E153"/>
    <mergeCell ref="B123:E123"/>
    <mergeCell ref="B29:E29"/>
    <mergeCell ref="B149:E149"/>
    <mergeCell ref="B146:E146"/>
    <mergeCell ref="B144:E144"/>
    <mergeCell ref="B135:E135"/>
    <mergeCell ref="B141:E141"/>
    <mergeCell ref="B147:E147"/>
    <mergeCell ref="B159:E159"/>
    <mergeCell ref="B60:E60"/>
    <mergeCell ref="B101:E101"/>
    <mergeCell ref="B102:E102"/>
    <mergeCell ref="B103:E103"/>
    <mergeCell ref="B104:E104"/>
    <mergeCell ref="B140:E140"/>
    <mergeCell ref="B136:E136"/>
    <mergeCell ref="B150:E150"/>
    <mergeCell ref="B151:E151"/>
    <mergeCell ref="B148:E148"/>
    <mergeCell ref="B139:E139"/>
    <mergeCell ref="B145:E145"/>
    <mergeCell ref="B142:E142"/>
    <mergeCell ref="B143:E143"/>
    <mergeCell ref="B128:E128"/>
    <mergeCell ref="B129:E129"/>
    <mergeCell ref="B130:E130"/>
    <mergeCell ref="B134:E134"/>
    <mergeCell ref="B132:E132"/>
    <mergeCell ref="B133:E133"/>
    <mergeCell ref="B131:E131"/>
    <mergeCell ref="B137:E137"/>
    <mergeCell ref="B126:E126"/>
    <mergeCell ref="B127:E127"/>
    <mergeCell ref="B119:E119"/>
    <mergeCell ref="B112:E112"/>
    <mergeCell ref="B118:E118"/>
    <mergeCell ref="B117:E117"/>
    <mergeCell ref="B116:E116"/>
    <mergeCell ref="B121:E121"/>
    <mergeCell ref="B124:E124"/>
    <mergeCell ref="B108:E108"/>
    <mergeCell ref="B109:E109"/>
    <mergeCell ref="B110:E110"/>
    <mergeCell ref="B111:E111"/>
    <mergeCell ref="B113:E113"/>
    <mergeCell ref="B125:E125"/>
    <mergeCell ref="B120:E120"/>
    <mergeCell ref="B122:E122"/>
    <mergeCell ref="B114:E114"/>
    <mergeCell ref="B115:E115"/>
    <mergeCell ref="B95:E95"/>
    <mergeCell ref="B96:E96"/>
    <mergeCell ref="B97:E97"/>
    <mergeCell ref="B98:E98"/>
    <mergeCell ref="B99:E99"/>
    <mergeCell ref="B107:E107"/>
    <mergeCell ref="B100:E100"/>
    <mergeCell ref="B105:E105"/>
    <mergeCell ref="B106:E106"/>
    <mergeCell ref="B92:E92"/>
    <mergeCell ref="B88:E88"/>
    <mergeCell ref="B89:E89"/>
    <mergeCell ref="B90:E90"/>
    <mergeCell ref="B91:E91"/>
    <mergeCell ref="B93:E93"/>
    <mergeCell ref="B74:E74"/>
    <mergeCell ref="B85:E85"/>
    <mergeCell ref="B87:E87"/>
    <mergeCell ref="B75:E75"/>
    <mergeCell ref="B76:E76"/>
    <mergeCell ref="B77:E77"/>
    <mergeCell ref="B86:E86"/>
    <mergeCell ref="B82:E82"/>
    <mergeCell ref="B61:E61"/>
    <mergeCell ref="B59:E59"/>
    <mergeCell ref="B57:E57"/>
    <mergeCell ref="B78:E78"/>
    <mergeCell ref="B68:E68"/>
    <mergeCell ref="B69:E69"/>
    <mergeCell ref="B70:E70"/>
    <mergeCell ref="B71:E71"/>
    <mergeCell ref="B72:E72"/>
    <mergeCell ref="B73:E73"/>
    <mergeCell ref="B55:E55"/>
    <mergeCell ref="B58:E58"/>
    <mergeCell ref="B154:E154"/>
    <mergeCell ref="B56:E56"/>
    <mergeCell ref="B64:E64"/>
    <mergeCell ref="B65:E65"/>
    <mergeCell ref="B66:E66"/>
    <mergeCell ref="B67:E67"/>
    <mergeCell ref="B62:E62"/>
    <mergeCell ref="B63:E63"/>
    <mergeCell ref="B49:E49"/>
    <mergeCell ref="B50:E50"/>
    <mergeCell ref="B51:E51"/>
    <mergeCell ref="B52:E52"/>
    <mergeCell ref="B53:E53"/>
    <mergeCell ref="B54:E54"/>
    <mergeCell ref="B43:E43"/>
    <mergeCell ref="B44:E44"/>
    <mergeCell ref="B47:E47"/>
    <mergeCell ref="B40:E40"/>
    <mergeCell ref="B39:E39"/>
    <mergeCell ref="B48:E48"/>
    <mergeCell ref="B45:E45"/>
    <mergeCell ref="B46:E46"/>
    <mergeCell ref="B41:E41"/>
    <mergeCell ref="B28:E28"/>
    <mergeCell ref="B31:E31"/>
    <mergeCell ref="B32:E32"/>
    <mergeCell ref="B33:E33"/>
    <mergeCell ref="B42:E42"/>
    <mergeCell ref="B23:E23"/>
    <mergeCell ref="B25:E25"/>
    <mergeCell ref="B26:E26"/>
    <mergeCell ref="B27:E27"/>
    <mergeCell ref="B30:E30"/>
    <mergeCell ref="B18:E18"/>
    <mergeCell ref="B19:E19"/>
    <mergeCell ref="B20:E20"/>
    <mergeCell ref="B21:E21"/>
    <mergeCell ref="B22:E22"/>
    <mergeCell ref="B17:E17"/>
    <mergeCell ref="B8:H8"/>
    <mergeCell ref="B24:E24"/>
    <mergeCell ref="B34:E34"/>
    <mergeCell ref="B35:E35"/>
    <mergeCell ref="B36:E36"/>
    <mergeCell ref="B37:E37"/>
    <mergeCell ref="B12:E12"/>
    <mergeCell ref="B13:E13"/>
    <mergeCell ref="B14:E14"/>
    <mergeCell ref="B15:E15"/>
    <mergeCell ref="B157:E157"/>
    <mergeCell ref="B158:E158"/>
    <mergeCell ref="B9:H9"/>
    <mergeCell ref="C1:H1"/>
    <mergeCell ref="C2:H2"/>
    <mergeCell ref="C3:H3"/>
    <mergeCell ref="C4:H4"/>
    <mergeCell ref="B6:H6"/>
    <mergeCell ref="B156:E156"/>
    <mergeCell ref="B155:E155"/>
    <mergeCell ref="B94:E94"/>
    <mergeCell ref="B83:E83"/>
    <mergeCell ref="B84:E84"/>
    <mergeCell ref="B11:E11"/>
    <mergeCell ref="B138:E138"/>
    <mergeCell ref="B79:E79"/>
    <mergeCell ref="B80:E80"/>
    <mergeCell ref="B81:E81"/>
    <mergeCell ref="B38:E38"/>
    <mergeCell ref="B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5"/>
  <sheetViews>
    <sheetView tabSelected="1" view="pageBreakPreview" zoomScale="80" zoomScaleSheetLayoutView="80" workbookViewId="0" topLeftCell="A1">
      <selection activeCell="C21" sqref="C21"/>
    </sheetView>
  </sheetViews>
  <sheetFormatPr defaultColWidth="9.140625" defaultRowHeight="15"/>
  <cols>
    <col min="1" max="1" width="5.140625" style="0" customWidth="1"/>
    <col min="2" max="2" width="50.14062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301" t="s">
        <v>315</v>
      </c>
      <c r="E1" s="392"/>
      <c r="F1" s="392"/>
      <c r="G1" s="392"/>
      <c r="H1" s="392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301" t="s">
        <v>395</v>
      </c>
      <c r="E3" s="392"/>
      <c r="F3" s="392"/>
      <c r="G3" s="392"/>
      <c r="H3" s="392"/>
    </row>
    <row r="4" ht="16.5" customHeight="1" hidden="1"/>
    <row r="5" spans="2:8" ht="62.25" customHeight="1">
      <c r="B5" s="264"/>
      <c r="C5" s="264"/>
      <c r="D5" s="394" t="s">
        <v>365</v>
      </c>
      <c r="E5" s="394"/>
      <c r="F5" s="394"/>
      <c r="G5" s="394"/>
      <c r="H5" s="394"/>
    </row>
    <row r="6" spans="2:8" ht="39" customHeight="1">
      <c r="B6" s="393" t="s">
        <v>354</v>
      </c>
      <c r="C6" s="393"/>
      <c r="D6" s="393"/>
      <c r="E6" s="393"/>
      <c r="F6" s="393"/>
      <c r="G6" s="393"/>
      <c r="H6" s="393"/>
    </row>
    <row r="7" ht="15.75">
      <c r="G7" s="5" t="s">
        <v>0</v>
      </c>
    </row>
    <row r="8" spans="1:8" ht="47.25">
      <c r="A8" s="38"/>
      <c r="B8" s="27" t="s">
        <v>3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88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60</v>
      </c>
      <c r="C10" s="7"/>
      <c r="D10" s="7"/>
      <c r="E10" s="7"/>
      <c r="F10" s="7"/>
      <c r="G10" s="7"/>
      <c r="H10" s="13">
        <f>H11+H18</f>
        <v>13160.5</v>
      </c>
    </row>
    <row r="11" spans="1:8" ht="31.5">
      <c r="A11" s="38">
        <v>1</v>
      </c>
      <c r="B11" s="29" t="s">
        <v>189</v>
      </c>
      <c r="C11" s="7" t="s">
        <v>121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121</v>
      </c>
      <c r="D12" s="7" t="s">
        <v>61</v>
      </c>
      <c r="E12" s="7"/>
      <c r="F12" s="7"/>
      <c r="G12" s="7"/>
      <c r="H12" s="13">
        <f>H13</f>
        <v>27.6</v>
      </c>
    </row>
    <row r="13" spans="1:8" ht="51" customHeight="1">
      <c r="A13" s="38"/>
      <c r="B13" s="62" t="s">
        <v>107</v>
      </c>
      <c r="C13" s="12" t="s">
        <v>121</v>
      </c>
      <c r="D13" s="12" t="s">
        <v>61</v>
      </c>
      <c r="E13" s="7" t="s">
        <v>106</v>
      </c>
      <c r="F13" s="11"/>
      <c r="G13" s="11"/>
      <c r="H13" s="13">
        <f t="shared" si="0"/>
        <v>27.6</v>
      </c>
    </row>
    <row r="14" spans="1:8" ht="82.5" customHeight="1">
      <c r="A14" s="38"/>
      <c r="B14" s="150" t="s">
        <v>150</v>
      </c>
      <c r="C14" s="55" t="s">
        <v>121</v>
      </c>
      <c r="D14" s="8" t="s">
        <v>61</v>
      </c>
      <c r="E14" s="11" t="s">
        <v>106</v>
      </c>
      <c r="F14" s="11" t="s">
        <v>151</v>
      </c>
      <c r="G14" s="11"/>
      <c r="H14" s="16">
        <f t="shared" si="0"/>
        <v>27.6</v>
      </c>
    </row>
    <row r="15" spans="1:8" ht="34.5" customHeight="1">
      <c r="A15" s="38"/>
      <c r="B15" s="59" t="s">
        <v>122</v>
      </c>
      <c r="C15" s="55" t="s">
        <v>121</v>
      </c>
      <c r="D15" s="8" t="s">
        <v>61</v>
      </c>
      <c r="E15" s="11" t="s">
        <v>106</v>
      </c>
      <c r="F15" s="11" t="s">
        <v>152</v>
      </c>
      <c r="G15" s="11"/>
      <c r="H15" s="16">
        <f t="shared" si="0"/>
        <v>27.6</v>
      </c>
    </row>
    <row r="16" spans="1:8" ht="31.5">
      <c r="A16" s="38"/>
      <c r="B16" s="60" t="s">
        <v>120</v>
      </c>
      <c r="C16" s="55" t="s">
        <v>121</v>
      </c>
      <c r="D16" s="8" t="s">
        <v>61</v>
      </c>
      <c r="E16" s="11" t="s">
        <v>106</v>
      </c>
      <c r="F16" s="11" t="s">
        <v>153</v>
      </c>
      <c r="G16" s="11"/>
      <c r="H16" s="16">
        <f t="shared" si="0"/>
        <v>27.6</v>
      </c>
    </row>
    <row r="17" spans="1:8" ht="15.75">
      <c r="A17" s="38"/>
      <c r="B17" s="61" t="s">
        <v>64</v>
      </c>
      <c r="C17" s="8" t="s">
        <v>121</v>
      </c>
      <c r="D17" s="8" t="s">
        <v>61</v>
      </c>
      <c r="E17" s="11" t="s">
        <v>106</v>
      </c>
      <c r="F17" s="11" t="s">
        <v>153</v>
      </c>
      <c r="G17" s="11" t="s">
        <v>99</v>
      </c>
      <c r="H17" s="149">
        <v>27.6</v>
      </c>
    </row>
    <row r="18" spans="1:8" ht="34.5" customHeight="1">
      <c r="A18" s="38">
        <v>2</v>
      </c>
      <c r="B18" s="29" t="s">
        <v>298</v>
      </c>
      <c r="C18" s="7" t="s">
        <v>63</v>
      </c>
      <c r="E18" s="7"/>
      <c r="F18" s="7"/>
      <c r="G18" s="7"/>
      <c r="H18" s="13">
        <f>H19+H62+H69+H104+H142+H177+H198</f>
        <v>13132.9</v>
      </c>
    </row>
    <row r="19" spans="1:8" ht="15.75">
      <c r="A19" s="38"/>
      <c r="B19" s="29" t="s">
        <v>7</v>
      </c>
      <c r="C19" s="12">
        <v>992</v>
      </c>
      <c r="D19" s="12" t="s">
        <v>61</v>
      </c>
      <c r="E19" s="12"/>
      <c r="F19" s="12"/>
      <c r="G19" s="12"/>
      <c r="H19" s="14">
        <f>H20+H25+H36+H41</f>
        <v>3964.8999999999996</v>
      </c>
    </row>
    <row r="20" spans="1:8" ht="54" customHeight="1">
      <c r="A20" s="38"/>
      <c r="B20" s="29" t="s">
        <v>8</v>
      </c>
      <c r="C20" s="12" t="s">
        <v>63</v>
      </c>
      <c r="D20" s="12" t="s">
        <v>61</v>
      </c>
      <c r="E20" s="12" t="s">
        <v>62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139</v>
      </c>
      <c r="C21" s="12" t="s">
        <v>63</v>
      </c>
      <c r="D21" s="12" t="s">
        <v>61</v>
      </c>
      <c r="E21" s="12" t="s">
        <v>62</v>
      </c>
      <c r="F21" s="12" t="s">
        <v>141</v>
      </c>
      <c r="G21" s="26"/>
      <c r="H21" s="15">
        <f>H22</f>
        <v>507.8</v>
      </c>
    </row>
    <row r="22" spans="1:8" ht="31.5">
      <c r="A22" s="38"/>
      <c r="B22" s="30" t="s">
        <v>140</v>
      </c>
      <c r="C22" s="8" t="s">
        <v>63</v>
      </c>
      <c r="D22" s="8" t="s">
        <v>61</v>
      </c>
      <c r="E22" s="8" t="s">
        <v>62</v>
      </c>
      <c r="F22" s="8" t="s">
        <v>142</v>
      </c>
      <c r="G22" s="8"/>
      <c r="H22" s="15">
        <f>H23</f>
        <v>507.8</v>
      </c>
    </row>
    <row r="23" spans="1:8" ht="31.5">
      <c r="A23" s="38"/>
      <c r="B23" s="140" t="s">
        <v>120</v>
      </c>
      <c r="C23" s="23" t="s">
        <v>63</v>
      </c>
      <c r="D23" s="23" t="s">
        <v>61</v>
      </c>
      <c r="E23" s="23" t="s">
        <v>62</v>
      </c>
      <c r="F23" s="23" t="s">
        <v>143</v>
      </c>
      <c r="G23" s="23"/>
      <c r="H23" s="86">
        <f>H24</f>
        <v>507.8</v>
      </c>
    </row>
    <row r="24" spans="1:8" ht="31.5" customHeight="1">
      <c r="A24" s="38"/>
      <c r="B24" s="57" t="s">
        <v>256</v>
      </c>
      <c r="C24" s="8" t="s">
        <v>63</v>
      </c>
      <c r="D24" s="8" t="s">
        <v>61</v>
      </c>
      <c r="E24" s="8" t="s">
        <v>62</v>
      </c>
      <c r="F24" s="8" t="s">
        <v>143</v>
      </c>
      <c r="G24" s="8" t="s">
        <v>91</v>
      </c>
      <c r="H24" s="158">
        <v>507.8</v>
      </c>
    </row>
    <row r="25" spans="1:8" ht="66.75" customHeight="1">
      <c r="A25" s="38"/>
      <c r="B25" s="31" t="s">
        <v>108</v>
      </c>
      <c r="C25" s="12" t="s">
        <v>63</v>
      </c>
      <c r="D25" s="12" t="s">
        <v>61</v>
      </c>
      <c r="E25" s="12" t="s">
        <v>67</v>
      </c>
      <c r="F25" s="12"/>
      <c r="G25" s="12"/>
      <c r="H25" s="14">
        <f>H26</f>
        <v>1970.3</v>
      </c>
    </row>
    <row r="26" spans="1:8" ht="36.75" customHeight="1">
      <c r="A26" s="38"/>
      <c r="B26" s="80" t="s">
        <v>125</v>
      </c>
      <c r="C26" s="77" t="s">
        <v>63</v>
      </c>
      <c r="D26" s="12" t="s">
        <v>61</v>
      </c>
      <c r="E26" s="81" t="s">
        <v>67</v>
      </c>
      <c r="F26" s="72" t="s">
        <v>144</v>
      </c>
      <c r="G26" s="8"/>
      <c r="H26" s="15">
        <f>H27+H33</f>
        <v>1970.3</v>
      </c>
    </row>
    <row r="27" spans="1:8" ht="36.75" customHeight="1">
      <c r="A27" s="38"/>
      <c r="B27" s="57" t="s">
        <v>145</v>
      </c>
      <c r="C27" s="55" t="s">
        <v>63</v>
      </c>
      <c r="D27" s="8" t="s">
        <v>61</v>
      </c>
      <c r="E27" s="63" t="s">
        <v>67</v>
      </c>
      <c r="F27" s="64" t="s">
        <v>146</v>
      </c>
      <c r="G27" s="8"/>
      <c r="H27" s="15">
        <f>H28</f>
        <v>1966.5</v>
      </c>
    </row>
    <row r="28" spans="1:8" ht="30" customHeight="1">
      <c r="A28" s="38"/>
      <c r="B28" s="65" t="s">
        <v>120</v>
      </c>
      <c r="C28" s="55" t="s">
        <v>63</v>
      </c>
      <c r="D28" s="8" t="s">
        <v>61</v>
      </c>
      <c r="E28" s="63" t="s">
        <v>67</v>
      </c>
      <c r="F28" s="64" t="s">
        <v>147</v>
      </c>
      <c r="G28" s="8" t="s">
        <v>148</v>
      </c>
      <c r="H28" s="14">
        <f>H29+H30+H31+H32</f>
        <v>1966.5</v>
      </c>
    </row>
    <row r="29" spans="1:8" ht="38.25" customHeight="1">
      <c r="A29" s="38"/>
      <c r="B29" s="57" t="s">
        <v>256</v>
      </c>
      <c r="C29" s="55" t="s">
        <v>63</v>
      </c>
      <c r="D29" s="8" t="s">
        <v>61</v>
      </c>
      <c r="E29" s="63" t="s">
        <v>67</v>
      </c>
      <c r="F29" s="64" t="s">
        <v>147</v>
      </c>
      <c r="G29" s="11" t="s">
        <v>91</v>
      </c>
      <c r="H29" s="149">
        <v>1333.3</v>
      </c>
    </row>
    <row r="30" spans="1:8" ht="48.75" customHeight="1">
      <c r="A30" s="38"/>
      <c r="B30" s="57" t="s">
        <v>247</v>
      </c>
      <c r="C30" s="55" t="s">
        <v>63</v>
      </c>
      <c r="D30" s="8" t="s">
        <v>61</v>
      </c>
      <c r="E30" s="66" t="s">
        <v>67</v>
      </c>
      <c r="F30" s="64" t="s">
        <v>147</v>
      </c>
      <c r="G30" s="11" t="s">
        <v>92</v>
      </c>
      <c r="H30" s="149">
        <v>605.7</v>
      </c>
    </row>
    <row r="31" spans="1:8" ht="14.25" customHeight="1">
      <c r="A31" s="38"/>
      <c r="B31" s="61" t="s">
        <v>64</v>
      </c>
      <c r="C31" s="55" t="s">
        <v>63</v>
      </c>
      <c r="D31" s="8" t="s">
        <v>61</v>
      </c>
      <c r="E31" s="66" t="s">
        <v>67</v>
      </c>
      <c r="F31" s="64" t="s">
        <v>147</v>
      </c>
      <c r="G31" s="11" t="s">
        <v>99</v>
      </c>
      <c r="H31" s="149">
        <v>4.5</v>
      </c>
    </row>
    <row r="32" spans="1:8" ht="24.75" customHeight="1">
      <c r="A32" s="38"/>
      <c r="B32" s="67" t="s">
        <v>94</v>
      </c>
      <c r="C32" s="55" t="s">
        <v>63</v>
      </c>
      <c r="D32" s="8" t="s">
        <v>61</v>
      </c>
      <c r="E32" s="66" t="s">
        <v>67</v>
      </c>
      <c r="F32" s="64" t="s">
        <v>147</v>
      </c>
      <c r="G32" s="11" t="s">
        <v>93</v>
      </c>
      <c r="H32" s="149">
        <v>23</v>
      </c>
    </row>
    <row r="33" spans="1:8" ht="48" customHeight="1">
      <c r="A33" s="38"/>
      <c r="B33" s="54" t="s">
        <v>149</v>
      </c>
      <c r="C33" s="55" t="s">
        <v>63</v>
      </c>
      <c r="D33" s="8" t="s">
        <v>61</v>
      </c>
      <c r="E33" s="66" t="s">
        <v>67</v>
      </c>
      <c r="F33" s="64" t="s">
        <v>154</v>
      </c>
      <c r="G33" s="11"/>
      <c r="H33" s="16">
        <f>H34</f>
        <v>3.8</v>
      </c>
    </row>
    <row r="34" spans="1:8" ht="50.25" customHeight="1">
      <c r="A34" s="38"/>
      <c r="B34" s="30" t="s">
        <v>109</v>
      </c>
      <c r="C34" s="8" t="s">
        <v>63</v>
      </c>
      <c r="D34" s="8" t="s">
        <v>61</v>
      </c>
      <c r="E34" s="11" t="s">
        <v>67</v>
      </c>
      <c r="F34" s="11" t="s">
        <v>155</v>
      </c>
      <c r="G34" s="11"/>
      <c r="H34" s="16">
        <f>H35</f>
        <v>3.8</v>
      </c>
    </row>
    <row r="35" spans="1:8" ht="54" customHeight="1">
      <c r="A35" s="38"/>
      <c r="B35" s="57" t="s">
        <v>247</v>
      </c>
      <c r="C35" s="8" t="s">
        <v>63</v>
      </c>
      <c r="D35" s="8" t="s">
        <v>61</v>
      </c>
      <c r="E35" s="11" t="s">
        <v>67</v>
      </c>
      <c r="F35" s="11" t="s">
        <v>155</v>
      </c>
      <c r="G35" s="11" t="s">
        <v>92</v>
      </c>
      <c r="H35" s="149">
        <v>3.8</v>
      </c>
    </row>
    <row r="36" spans="1:8" ht="17.25" customHeight="1">
      <c r="A36" s="38"/>
      <c r="B36" s="80" t="s">
        <v>9</v>
      </c>
      <c r="C36" s="12" t="s">
        <v>63</v>
      </c>
      <c r="D36" s="12" t="s">
        <v>61</v>
      </c>
      <c r="E36" s="7" t="s">
        <v>68</v>
      </c>
      <c r="F36" s="11"/>
      <c r="G36" s="11"/>
      <c r="H36" s="13">
        <f>H37</f>
        <v>1</v>
      </c>
    </row>
    <row r="37" spans="1:8" ht="36" customHeight="1">
      <c r="A37" s="38"/>
      <c r="B37" s="57" t="s">
        <v>125</v>
      </c>
      <c r="C37" s="8" t="s">
        <v>63</v>
      </c>
      <c r="D37" s="8" t="s">
        <v>61</v>
      </c>
      <c r="E37" s="11" t="s">
        <v>68</v>
      </c>
      <c r="F37" s="11" t="s">
        <v>144</v>
      </c>
      <c r="G37" s="11"/>
      <c r="H37" s="18">
        <f>H38</f>
        <v>1</v>
      </c>
    </row>
    <row r="38" spans="1:8" ht="31.5">
      <c r="A38" s="38"/>
      <c r="B38" s="58" t="s">
        <v>114</v>
      </c>
      <c r="C38" s="8" t="s">
        <v>63</v>
      </c>
      <c r="D38" s="8" t="s">
        <v>61</v>
      </c>
      <c r="E38" s="11" t="s">
        <v>68</v>
      </c>
      <c r="F38" s="11" t="s">
        <v>156</v>
      </c>
      <c r="G38" s="11"/>
      <c r="H38" s="18">
        <f>H39</f>
        <v>1</v>
      </c>
    </row>
    <row r="39" spans="1:8" ht="31.5">
      <c r="A39" s="38"/>
      <c r="B39" s="56" t="s">
        <v>124</v>
      </c>
      <c r="C39" s="55" t="s">
        <v>63</v>
      </c>
      <c r="D39" s="8" t="s">
        <v>61</v>
      </c>
      <c r="E39" s="11" t="s">
        <v>68</v>
      </c>
      <c r="F39" s="11" t="s">
        <v>157</v>
      </c>
      <c r="G39" s="11"/>
      <c r="H39" s="18">
        <f>H40</f>
        <v>1</v>
      </c>
    </row>
    <row r="40" spans="1:8" ht="15.75">
      <c r="A40" s="38"/>
      <c r="B40" s="61" t="s">
        <v>96</v>
      </c>
      <c r="C40" s="23" t="s">
        <v>63</v>
      </c>
      <c r="D40" s="23" t="s">
        <v>61</v>
      </c>
      <c r="E40" s="21" t="s">
        <v>68</v>
      </c>
      <c r="F40" s="11" t="s">
        <v>157</v>
      </c>
      <c r="G40" s="21" t="s">
        <v>95</v>
      </c>
      <c r="H40" s="159">
        <v>1</v>
      </c>
    </row>
    <row r="41" spans="1:8" ht="22.5" customHeight="1">
      <c r="A41" s="38"/>
      <c r="B41" s="33" t="s">
        <v>10</v>
      </c>
      <c r="C41" s="12" t="s">
        <v>63</v>
      </c>
      <c r="D41" s="12" t="s">
        <v>61</v>
      </c>
      <c r="E41" s="7" t="s">
        <v>66</v>
      </c>
      <c r="F41" s="7"/>
      <c r="G41" s="7"/>
      <c r="H41" s="17">
        <f>H42</f>
        <v>1485.8</v>
      </c>
    </row>
    <row r="42" spans="1:8" ht="31.5">
      <c r="A42" s="38"/>
      <c r="B42" s="57" t="s">
        <v>125</v>
      </c>
      <c r="C42" s="8" t="s">
        <v>63</v>
      </c>
      <c r="D42" s="8" t="s">
        <v>61</v>
      </c>
      <c r="E42" s="11" t="s">
        <v>66</v>
      </c>
      <c r="F42" s="24" t="s">
        <v>144</v>
      </c>
      <c r="G42" s="11"/>
      <c r="H42" s="18">
        <f>H43+H52+H48</f>
        <v>1485.8</v>
      </c>
    </row>
    <row r="43" spans="1:8" ht="30" customHeight="1">
      <c r="A43" s="38"/>
      <c r="B43" s="143" t="s">
        <v>126</v>
      </c>
      <c r="C43" s="8" t="s">
        <v>63</v>
      </c>
      <c r="D43" s="8" t="s">
        <v>61</v>
      </c>
      <c r="E43" s="11" t="s">
        <v>66</v>
      </c>
      <c r="F43" s="24" t="s">
        <v>158</v>
      </c>
      <c r="G43" s="11"/>
      <c r="H43" s="18">
        <f>H44</f>
        <v>1322.8</v>
      </c>
    </row>
    <row r="44" spans="1:8" ht="47.25" customHeight="1">
      <c r="A44" s="38"/>
      <c r="B44" s="143" t="s">
        <v>127</v>
      </c>
      <c r="C44" s="55" t="s">
        <v>63</v>
      </c>
      <c r="D44" s="8" t="s">
        <v>61</v>
      </c>
      <c r="E44" s="11" t="s">
        <v>66</v>
      </c>
      <c r="F44" s="24" t="s">
        <v>194</v>
      </c>
      <c r="G44" s="11"/>
      <c r="H44" s="18">
        <f>H45+H46+H47</f>
        <v>1322.8</v>
      </c>
    </row>
    <row r="45" spans="1:8" ht="31.5">
      <c r="A45" s="38"/>
      <c r="B45" s="57" t="s">
        <v>97</v>
      </c>
      <c r="C45" s="55" t="s">
        <v>63</v>
      </c>
      <c r="D45" s="8" t="s">
        <v>61</v>
      </c>
      <c r="E45" s="11" t="s">
        <v>66</v>
      </c>
      <c r="F45" s="24" t="s">
        <v>194</v>
      </c>
      <c r="G45" s="11" t="s">
        <v>98</v>
      </c>
      <c r="H45" s="160">
        <v>1130.8</v>
      </c>
    </row>
    <row r="46" spans="1:8" ht="54.75" customHeight="1">
      <c r="A46" s="38"/>
      <c r="B46" s="57" t="s">
        <v>247</v>
      </c>
      <c r="C46" s="55" t="s">
        <v>63</v>
      </c>
      <c r="D46" s="8" t="s">
        <v>61</v>
      </c>
      <c r="E46" s="11" t="s">
        <v>66</v>
      </c>
      <c r="F46" s="24" t="s">
        <v>194</v>
      </c>
      <c r="G46" s="11" t="s">
        <v>92</v>
      </c>
      <c r="H46" s="160">
        <v>189</v>
      </c>
    </row>
    <row r="47" spans="1:8" ht="21.75" customHeight="1">
      <c r="A47" s="38"/>
      <c r="B47" s="57" t="s">
        <v>94</v>
      </c>
      <c r="C47" s="55" t="s">
        <v>63</v>
      </c>
      <c r="D47" s="8" t="s">
        <v>61</v>
      </c>
      <c r="E47" s="11" t="s">
        <v>66</v>
      </c>
      <c r="F47" s="24" t="s">
        <v>194</v>
      </c>
      <c r="G47" s="11" t="s">
        <v>93</v>
      </c>
      <c r="H47" s="160">
        <v>3</v>
      </c>
    </row>
    <row r="48" spans="1:8" ht="33" customHeight="1">
      <c r="A48" s="38"/>
      <c r="B48" s="57" t="s">
        <v>240</v>
      </c>
      <c r="C48" s="100" t="s">
        <v>63</v>
      </c>
      <c r="D48" s="23" t="s">
        <v>61</v>
      </c>
      <c r="E48" s="21" t="s">
        <v>66</v>
      </c>
      <c r="F48" s="21" t="s">
        <v>241</v>
      </c>
      <c r="G48" s="11"/>
      <c r="H48" s="18">
        <f>H49</f>
        <v>80</v>
      </c>
    </row>
    <row r="49" spans="1:8" ht="33.75" customHeight="1">
      <c r="A49" s="38"/>
      <c r="B49" s="124" t="s">
        <v>242</v>
      </c>
      <c r="C49" s="100" t="s">
        <v>243</v>
      </c>
      <c r="D49" s="23" t="s">
        <v>61</v>
      </c>
      <c r="E49" s="21" t="s">
        <v>66</v>
      </c>
      <c r="F49" s="21" t="s">
        <v>244</v>
      </c>
      <c r="G49" s="21"/>
      <c r="H49" s="22">
        <f>H50</f>
        <v>80</v>
      </c>
    </row>
    <row r="50" spans="1:8" ht="36" customHeight="1">
      <c r="A50" s="38"/>
      <c r="B50" s="124" t="s">
        <v>245</v>
      </c>
      <c r="C50" s="100" t="s">
        <v>63</v>
      </c>
      <c r="D50" s="23" t="s">
        <v>61</v>
      </c>
      <c r="E50" s="21" t="s">
        <v>66</v>
      </c>
      <c r="F50" s="21" t="s">
        <v>246</v>
      </c>
      <c r="G50" s="21"/>
      <c r="H50" s="22">
        <f>H51</f>
        <v>80</v>
      </c>
    </row>
    <row r="51" spans="1:8" ht="52.5" customHeight="1">
      <c r="A51" s="38"/>
      <c r="B51" s="124" t="s">
        <v>247</v>
      </c>
      <c r="C51" s="100" t="s">
        <v>63</v>
      </c>
      <c r="D51" s="23" t="s">
        <v>61</v>
      </c>
      <c r="E51" s="21" t="s">
        <v>66</v>
      </c>
      <c r="F51" s="21" t="s">
        <v>246</v>
      </c>
      <c r="G51" s="21" t="s">
        <v>92</v>
      </c>
      <c r="H51" s="159">
        <v>80</v>
      </c>
    </row>
    <row r="52" spans="1:8" ht="21" customHeight="1">
      <c r="A52" s="38"/>
      <c r="B52" s="92" t="s">
        <v>211</v>
      </c>
      <c r="C52" s="55" t="s">
        <v>63</v>
      </c>
      <c r="D52" s="8" t="s">
        <v>61</v>
      </c>
      <c r="E52" s="11" t="s">
        <v>66</v>
      </c>
      <c r="F52" s="24" t="s">
        <v>159</v>
      </c>
      <c r="G52" s="11"/>
      <c r="H52" s="18">
        <f>H53+H56+H59</f>
        <v>83</v>
      </c>
    </row>
    <row r="53" spans="1:8" ht="33" customHeight="1">
      <c r="A53" s="38"/>
      <c r="B53" s="69" t="s">
        <v>128</v>
      </c>
      <c r="C53" s="55" t="s">
        <v>63</v>
      </c>
      <c r="D53" s="8" t="s">
        <v>61</v>
      </c>
      <c r="E53" s="11" t="s">
        <v>66</v>
      </c>
      <c r="F53" s="24" t="s">
        <v>160</v>
      </c>
      <c r="G53" s="11"/>
      <c r="H53" s="18">
        <f>H54</f>
        <v>65.3</v>
      </c>
    </row>
    <row r="54" spans="1:8" ht="31.5" customHeight="1">
      <c r="A54" s="38"/>
      <c r="B54" s="68" t="s">
        <v>127</v>
      </c>
      <c r="C54" s="55" t="s">
        <v>63</v>
      </c>
      <c r="D54" s="8" t="s">
        <v>61</v>
      </c>
      <c r="E54" s="11" t="s">
        <v>66</v>
      </c>
      <c r="F54" s="21" t="s">
        <v>210</v>
      </c>
      <c r="G54" s="11"/>
      <c r="H54" s="18">
        <f>H55</f>
        <v>65.3</v>
      </c>
    </row>
    <row r="55" spans="1:8" ht="15.75" customHeight="1">
      <c r="A55" s="38"/>
      <c r="B55" s="61" t="s">
        <v>64</v>
      </c>
      <c r="C55" s="70" t="s">
        <v>63</v>
      </c>
      <c r="D55" s="25" t="s">
        <v>61</v>
      </c>
      <c r="E55" s="24" t="s">
        <v>66</v>
      </c>
      <c r="F55" s="21" t="s">
        <v>210</v>
      </c>
      <c r="G55" s="11" t="s">
        <v>99</v>
      </c>
      <c r="H55" s="160">
        <v>65.3</v>
      </c>
    </row>
    <row r="56" spans="1:9" ht="36" customHeight="1">
      <c r="A56" s="38"/>
      <c r="B56" s="141" t="s">
        <v>248</v>
      </c>
      <c r="C56" s="100" t="s">
        <v>63</v>
      </c>
      <c r="D56" s="23" t="s">
        <v>61</v>
      </c>
      <c r="E56" s="21" t="s">
        <v>66</v>
      </c>
      <c r="F56" s="21" t="s">
        <v>249</v>
      </c>
      <c r="G56" s="21"/>
      <c r="H56" s="22">
        <f>H57</f>
        <v>15</v>
      </c>
      <c r="I56" s="230"/>
    </row>
    <row r="57" spans="1:9" ht="18.75" customHeight="1">
      <c r="A57" s="38"/>
      <c r="B57" s="92" t="s">
        <v>245</v>
      </c>
      <c r="C57" s="100" t="s">
        <v>63</v>
      </c>
      <c r="D57" s="23" t="s">
        <v>61</v>
      </c>
      <c r="E57" s="21" t="s">
        <v>66</v>
      </c>
      <c r="F57" s="21" t="s">
        <v>250</v>
      </c>
      <c r="G57" s="21"/>
      <c r="H57" s="22">
        <f>H58</f>
        <v>15</v>
      </c>
      <c r="I57" s="230"/>
    </row>
    <row r="58" spans="1:9" ht="37.5" customHeight="1">
      <c r="A58" s="38"/>
      <c r="B58" s="57" t="s">
        <v>256</v>
      </c>
      <c r="C58" s="70" t="s">
        <v>63</v>
      </c>
      <c r="D58" s="25" t="s">
        <v>61</v>
      </c>
      <c r="E58" s="24" t="s">
        <v>66</v>
      </c>
      <c r="F58" s="21" t="s">
        <v>250</v>
      </c>
      <c r="G58" s="11" t="s">
        <v>91</v>
      </c>
      <c r="H58" s="160">
        <v>15</v>
      </c>
      <c r="I58" s="240"/>
    </row>
    <row r="59" spans="1:8" ht="33" customHeight="1">
      <c r="A59" s="38"/>
      <c r="B59" s="32" t="s">
        <v>376</v>
      </c>
      <c r="C59" s="70" t="s">
        <v>63</v>
      </c>
      <c r="D59" s="25" t="s">
        <v>61</v>
      </c>
      <c r="E59" s="24" t="s">
        <v>66</v>
      </c>
      <c r="F59" s="21" t="s">
        <v>287</v>
      </c>
      <c r="G59" s="11"/>
      <c r="H59" s="243">
        <f>H60</f>
        <v>2.7</v>
      </c>
    </row>
    <row r="60" spans="1:8" ht="36" customHeight="1">
      <c r="A60" s="38"/>
      <c r="B60" s="32" t="s">
        <v>376</v>
      </c>
      <c r="C60" s="100" t="s">
        <v>63</v>
      </c>
      <c r="D60" s="23" t="s">
        <v>61</v>
      </c>
      <c r="E60" s="21" t="s">
        <v>66</v>
      </c>
      <c r="F60" s="21" t="s">
        <v>253</v>
      </c>
      <c r="G60" s="21"/>
      <c r="H60" s="22">
        <f>H61</f>
        <v>2.7</v>
      </c>
    </row>
    <row r="61" spans="1:8" ht="21" customHeight="1">
      <c r="A61" s="38"/>
      <c r="B61" s="126" t="s">
        <v>94</v>
      </c>
      <c r="C61" s="100" t="s">
        <v>63</v>
      </c>
      <c r="D61" s="23" t="s">
        <v>61</v>
      </c>
      <c r="E61" s="21" t="s">
        <v>66</v>
      </c>
      <c r="F61" s="21" t="s">
        <v>253</v>
      </c>
      <c r="G61" s="21" t="s">
        <v>93</v>
      </c>
      <c r="H61" s="159">
        <v>2.7</v>
      </c>
    </row>
    <row r="62" spans="1:8" ht="18" customHeight="1">
      <c r="A62" s="38">
        <v>3</v>
      </c>
      <c r="B62" s="148" t="s">
        <v>11</v>
      </c>
      <c r="C62" s="147" t="s">
        <v>63</v>
      </c>
      <c r="D62" s="39" t="s">
        <v>62</v>
      </c>
      <c r="E62" s="24"/>
      <c r="F62" s="21"/>
      <c r="G62" s="11"/>
      <c r="H62" s="17">
        <f>H67</f>
        <v>245.3</v>
      </c>
    </row>
    <row r="63" spans="1:8" ht="20.25" customHeight="1">
      <c r="A63" s="38"/>
      <c r="B63" s="33" t="s">
        <v>12</v>
      </c>
      <c r="C63" s="12" t="s">
        <v>63</v>
      </c>
      <c r="D63" s="12" t="s">
        <v>62</v>
      </c>
      <c r="E63" s="7" t="s">
        <v>65</v>
      </c>
      <c r="F63" s="11"/>
      <c r="G63" s="11"/>
      <c r="H63" s="17">
        <f>H67</f>
        <v>245.3</v>
      </c>
    </row>
    <row r="64" spans="1:8" ht="36" customHeight="1">
      <c r="A64" s="38"/>
      <c r="B64" s="57" t="s">
        <v>125</v>
      </c>
      <c r="C64" s="8" t="s">
        <v>63</v>
      </c>
      <c r="D64" s="8" t="s">
        <v>62</v>
      </c>
      <c r="E64" s="11" t="s">
        <v>65</v>
      </c>
      <c r="F64" s="11" t="s">
        <v>144</v>
      </c>
      <c r="G64" s="11"/>
      <c r="H64" s="18">
        <f>H67</f>
        <v>245.3</v>
      </c>
    </row>
    <row r="65" spans="1:8" ht="48" customHeight="1">
      <c r="A65" s="38"/>
      <c r="B65" s="150" t="s">
        <v>162</v>
      </c>
      <c r="C65" s="8" t="s">
        <v>63</v>
      </c>
      <c r="D65" s="8" t="s">
        <v>62</v>
      </c>
      <c r="E65" s="11" t="s">
        <v>65</v>
      </c>
      <c r="F65" s="11" t="s">
        <v>154</v>
      </c>
      <c r="G65" s="11"/>
      <c r="H65" s="18">
        <f>H67</f>
        <v>245.3</v>
      </c>
    </row>
    <row r="66" spans="1:8" ht="46.5" customHeight="1">
      <c r="A66" s="38"/>
      <c r="B66" s="142" t="s">
        <v>317</v>
      </c>
      <c r="C66" s="8" t="s">
        <v>110</v>
      </c>
      <c r="D66" s="8" t="s">
        <v>62</v>
      </c>
      <c r="E66" s="11" t="s">
        <v>65</v>
      </c>
      <c r="F66" s="11" t="s">
        <v>161</v>
      </c>
      <c r="G66" s="11"/>
      <c r="H66" s="18">
        <f>H67+H68</f>
        <v>245.3</v>
      </c>
    </row>
    <row r="67" spans="1:8" ht="39.75" customHeight="1">
      <c r="A67" s="38"/>
      <c r="B67" s="57" t="s">
        <v>256</v>
      </c>
      <c r="C67" s="55" t="s">
        <v>63</v>
      </c>
      <c r="D67" s="8" t="s">
        <v>62</v>
      </c>
      <c r="E67" s="11" t="s">
        <v>65</v>
      </c>
      <c r="F67" s="11" t="s">
        <v>161</v>
      </c>
      <c r="G67" s="11" t="s">
        <v>91</v>
      </c>
      <c r="H67" s="160">
        <v>245.3</v>
      </c>
    </row>
    <row r="68" spans="1:8" ht="5.25" customHeight="1" hidden="1">
      <c r="A68" s="38"/>
      <c r="B68" s="95" t="s">
        <v>193</v>
      </c>
      <c r="C68" s="55" t="s">
        <v>63</v>
      </c>
      <c r="D68" s="8" t="s">
        <v>62</v>
      </c>
      <c r="E68" s="11" t="s">
        <v>65</v>
      </c>
      <c r="F68" s="11" t="s">
        <v>161</v>
      </c>
      <c r="G68" s="11" t="s">
        <v>92</v>
      </c>
      <c r="H68" s="18">
        <v>0</v>
      </c>
    </row>
    <row r="69" spans="1:8" ht="32.25" customHeight="1">
      <c r="A69" s="38">
        <v>4</v>
      </c>
      <c r="B69" s="87" t="s">
        <v>192</v>
      </c>
      <c r="C69" s="85" t="s">
        <v>63</v>
      </c>
      <c r="D69" s="88" t="s">
        <v>65</v>
      </c>
      <c r="E69" s="88"/>
      <c r="F69" s="88"/>
      <c r="G69" s="88"/>
      <c r="H69" s="17">
        <f>H75+H84</f>
        <v>72</v>
      </c>
    </row>
    <row r="70" spans="1:8" ht="45" customHeight="1" hidden="1">
      <c r="A70" s="38"/>
      <c r="B70" s="83" t="s">
        <v>69</v>
      </c>
      <c r="C70" s="84" t="s">
        <v>63</v>
      </c>
      <c r="D70" s="90" t="s">
        <v>65</v>
      </c>
      <c r="E70" s="90" t="s">
        <v>73</v>
      </c>
      <c r="F70" s="90"/>
      <c r="G70" s="88"/>
      <c r="H70" s="89">
        <f>H71</f>
        <v>0</v>
      </c>
    </row>
    <row r="71" spans="1:8" ht="15.75" hidden="1">
      <c r="A71" s="38"/>
      <c r="B71" s="151" t="s">
        <v>213</v>
      </c>
      <c r="C71" s="23" t="s">
        <v>63</v>
      </c>
      <c r="D71" s="21" t="s">
        <v>65</v>
      </c>
      <c r="E71" s="21" t="s">
        <v>73</v>
      </c>
      <c r="F71" s="25" t="s">
        <v>203</v>
      </c>
      <c r="G71" s="96"/>
      <c r="H71" s="22">
        <f>H72</f>
        <v>0</v>
      </c>
    </row>
    <row r="72" spans="1:8" ht="78.75" hidden="1">
      <c r="A72" s="38"/>
      <c r="B72" s="151" t="s">
        <v>174</v>
      </c>
      <c r="C72" s="23" t="s">
        <v>63</v>
      </c>
      <c r="D72" s="21" t="s">
        <v>65</v>
      </c>
      <c r="E72" s="21" t="s">
        <v>73</v>
      </c>
      <c r="F72" s="25" t="s">
        <v>175</v>
      </c>
      <c r="G72" s="91"/>
      <c r="H72" s="22">
        <f>H73</f>
        <v>0</v>
      </c>
    </row>
    <row r="73" spans="1:8" ht="15.75" hidden="1">
      <c r="A73" s="38"/>
      <c r="B73" s="151" t="s">
        <v>214</v>
      </c>
      <c r="C73" s="23" t="s">
        <v>110</v>
      </c>
      <c r="D73" s="21" t="s">
        <v>65</v>
      </c>
      <c r="E73" s="21" t="s">
        <v>73</v>
      </c>
      <c r="F73" s="25" t="s">
        <v>212</v>
      </c>
      <c r="G73" s="91"/>
      <c r="H73" s="22">
        <f>H74</f>
        <v>0</v>
      </c>
    </row>
    <row r="74" spans="1:8" ht="47.25" hidden="1">
      <c r="A74" s="38"/>
      <c r="B74" s="57" t="s">
        <v>247</v>
      </c>
      <c r="C74" s="23" t="s">
        <v>110</v>
      </c>
      <c r="D74" s="21" t="s">
        <v>65</v>
      </c>
      <c r="E74" s="21" t="s">
        <v>73</v>
      </c>
      <c r="F74" s="25" t="s">
        <v>212</v>
      </c>
      <c r="G74" s="91" t="s">
        <v>92</v>
      </c>
      <c r="H74" s="159">
        <v>0</v>
      </c>
    </row>
    <row r="75" spans="1:8" ht="51.75" customHeight="1">
      <c r="A75" s="38"/>
      <c r="B75" s="83" t="s">
        <v>387</v>
      </c>
      <c r="C75" s="84" t="s">
        <v>63</v>
      </c>
      <c r="D75" s="84" t="s">
        <v>65</v>
      </c>
      <c r="E75" s="84" t="s">
        <v>74</v>
      </c>
      <c r="F75" s="97"/>
      <c r="G75" s="96"/>
      <c r="H75" s="89">
        <f>H76+H80</f>
        <v>26</v>
      </c>
    </row>
    <row r="76" spans="1:8" ht="47.25">
      <c r="A76" s="98"/>
      <c r="B76" s="101" t="s">
        <v>172</v>
      </c>
      <c r="C76" s="102">
        <v>992</v>
      </c>
      <c r="D76" s="21" t="s">
        <v>65</v>
      </c>
      <c r="E76" s="21">
        <v>10</v>
      </c>
      <c r="F76" s="21" t="s">
        <v>173</v>
      </c>
      <c r="G76" s="99"/>
      <c r="H76" s="22">
        <f>H77</f>
        <v>25</v>
      </c>
    </row>
    <row r="77" spans="1:8" ht="51.75" customHeight="1">
      <c r="A77" s="98"/>
      <c r="B77" s="101" t="s">
        <v>350</v>
      </c>
      <c r="C77" s="102">
        <v>992</v>
      </c>
      <c r="D77" s="21" t="s">
        <v>65</v>
      </c>
      <c r="E77" s="21">
        <v>10</v>
      </c>
      <c r="F77" s="21" t="s">
        <v>285</v>
      </c>
      <c r="G77" s="99"/>
      <c r="H77" s="86">
        <f>H78</f>
        <v>25</v>
      </c>
    </row>
    <row r="78" spans="1:8" ht="18.75" customHeight="1">
      <c r="A78" s="98"/>
      <c r="B78" s="101" t="s">
        <v>232</v>
      </c>
      <c r="C78" s="102">
        <v>992</v>
      </c>
      <c r="D78" s="21" t="s">
        <v>65</v>
      </c>
      <c r="E78" s="21">
        <v>10</v>
      </c>
      <c r="F78" s="21" t="s">
        <v>286</v>
      </c>
      <c r="G78" s="100"/>
      <c r="H78" s="231">
        <f>H79</f>
        <v>25</v>
      </c>
    </row>
    <row r="79" spans="1:8" ht="54" customHeight="1">
      <c r="A79" s="98"/>
      <c r="B79" s="57" t="s">
        <v>247</v>
      </c>
      <c r="C79" s="102">
        <v>992</v>
      </c>
      <c r="D79" s="21" t="s">
        <v>65</v>
      </c>
      <c r="E79" s="21" t="s">
        <v>74</v>
      </c>
      <c r="F79" s="21" t="s">
        <v>286</v>
      </c>
      <c r="G79" s="100" t="s">
        <v>92</v>
      </c>
      <c r="H79" s="161">
        <v>25</v>
      </c>
    </row>
    <row r="80" spans="1:8" ht="18.75" customHeight="1">
      <c r="A80" s="98"/>
      <c r="B80" s="132" t="s">
        <v>213</v>
      </c>
      <c r="C80" s="118" t="s">
        <v>63</v>
      </c>
      <c r="D80" s="118" t="s">
        <v>65</v>
      </c>
      <c r="E80" s="118" t="s">
        <v>74</v>
      </c>
      <c r="F80" s="122" t="s">
        <v>203</v>
      </c>
      <c r="G80" s="118"/>
      <c r="H80" s="161">
        <f>H81</f>
        <v>1</v>
      </c>
    </row>
    <row r="81" spans="1:8" ht="18.75" customHeight="1">
      <c r="A81" s="98"/>
      <c r="B81" s="151" t="s">
        <v>174</v>
      </c>
      <c r="C81" s="23" t="s">
        <v>63</v>
      </c>
      <c r="D81" s="21" t="s">
        <v>65</v>
      </c>
      <c r="E81" s="21" t="s">
        <v>74</v>
      </c>
      <c r="F81" s="25" t="s">
        <v>175</v>
      </c>
      <c r="G81" s="91"/>
      <c r="H81" s="22">
        <f>H82</f>
        <v>1</v>
      </c>
    </row>
    <row r="82" spans="1:8" ht="18.75" customHeight="1">
      <c r="A82" s="98"/>
      <c r="B82" s="151" t="s">
        <v>214</v>
      </c>
      <c r="C82" s="23" t="s">
        <v>110</v>
      </c>
      <c r="D82" s="21" t="s">
        <v>65</v>
      </c>
      <c r="E82" s="21" t="s">
        <v>74</v>
      </c>
      <c r="F82" s="25" t="s">
        <v>212</v>
      </c>
      <c r="G82" s="91"/>
      <c r="H82" s="22">
        <f>H83</f>
        <v>1</v>
      </c>
    </row>
    <row r="83" spans="1:8" ht="18.75" customHeight="1">
      <c r="A83" s="98"/>
      <c r="B83" s="57" t="s">
        <v>247</v>
      </c>
      <c r="C83" s="23" t="s">
        <v>110</v>
      </c>
      <c r="D83" s="21" t="s">
        <v>65</v>
      </c>
      <c r="E83" s="21" t="s">
        <v>74</v>
      </c>
      <c r="F83" s="25" t="s">
        <v>212</v>
      </c>
      <c r="G83" s="91" t="s">
        <v>92</v>
      </c>
      <c r="H83" s="159">
        <v>1</v>
      </c>
    </row>
    <row r="84" spans="1:8" ht="47.25">
      <c r="A84" s="98"/>
      <c r="B84" s="129" t="s">
        <v>71</v>
      </c>
      <c r="C84" s="130" t="s">
        <v>63</v>
      </c>
      <c r="D84" s="130" t="s">
        <v>65</v>
      </c>
      <c r="E84" s="130" t="s">
        <v>75</v>
      </c>
      <c r="F84" s="130"/>
      <c r="G84" s="130"/>
      <c r="H84" s="144">
        <f>H85+H96</f>
        <v>46</v>
      </c>
    </row>
    <row r="85" spans="1:8" ht="68.25" customHeight="1">
      <c r="A85" s="98"/>
      <c r="B85" s="113" t="s">
        <v>229</v>
      </c>
      <c r="C85" s="118" t="s">
        <v>63</v>
      </c>
      <c r="D85" s="118" t="s">
        <v>65</v>
      </c>
      <c r="E85" s="118" t="s">
        <v>75</v>
      </c>
      <c r="F85" s="118" t="s">
        <v>228</v>
      </c>
      <c r="G85" s="130"/>
      <c r="H85" s="133">
        <f>H86</f>
        <v>45</v>
      </c>
    </row>
    <row r="86" spans="1:8" ht="68.25" customHeight="1">
      <c r="A86" s="38"/>
      <c r="B86" s="132" t="s">
        <v>360</v>
      </c>
      <c r="C86" s="118" t="s">
        <v>63</v>
      </c>
      <c r="D86" s="118" t="s">
        <v>65</v>
      </c>
      <c r="E86" s="118" t="s">
        <v>75</v>
      </c>
      <c r="F86" s="118" t="s">
        <v>195</v>
      </c>
      <c r="G86" s="118"/>
      <c r="H86" s="133">
        <f>H87+H90</f>
        <v>45</v>
      </c>
    </row>
    <row r="87" spans="1:8" ht="18" customHeight="1">
      <c r="A87" s="38"/>
      <c r="B87" s="134" t="s">
        <v>233</v>
      </c>
      <c r="C87" s="118" t="s">
        <v>63</v>
      </c>
      <c r="D87" s="118" t="s">
        <v>65</v>
      </c>
      <c r="E87" s="118" t="s">
        <v>75</v>
      </c>
      <c r="F87" s="118" t="s">
        <v>197</v>
      </c>
      <c r="G87" s="118"/>
      <c r="H87" s="133">
        <f>H88</f>
        <v>27</v>
      </c>
    </row>
    <row r="88" spans="1:8" ht="21" customHeight="1">
      <c r="A88" s="38"/>
      <c r="B88" s="132" t="s">
        <v>232</v>
      </c>
      <c r="C88" s="118" t="s">
        <v>110</v>
      </c>
      <c r="D88" s="118" t="s">
        <v>65</v>
      </c>
      <c r="E88" s="118" t="s">
        <v>75</v>
      </c>
      <c r="F88" s="118" t="s">
        <v>196</v>
      </c>
      <c r="G88" s="118"/>
      <c r="H88" s="133">
        <f>H89</f>
        <v>27</v>
      </c>
    </row>
    <row r="89" spans="1:8" ht="51" customHeight="1">
      <c r="A89" s="38"/>
      <c r="B89" s="57" t="s">
        <v>247</v>
      </c>
      <c r="C89" s="118" t="s">
        <v>110</v>
      </c>
      <c r="D89" s="118" t="s">
        <v>65</v>
      </c>
      <c r="E89" s="118" t="s">
        <v>75</v>
      </c>
      <c r="F89" s="118" t="s">
        <v>196</v>
      </c>
      <c r="G89" s="118" t="s">
        <v>92</v>
      </c>
      <c r="H89" s="161">
        <v>27</v>
      </c>
    </row>
    <row r="90" spans="1:8" ht="15.75">
      <c r="A90" s="38"/>
      <c r="B90" s="135" t="s">
        <v>235</v>
      </c>
      <c r="C90" s="118" t="s">
        <v>63</v>
      </c>
      <c r="D90" s="118" t="s">
        <v>65</v>
      </c>
      <c r="E90" s="118" t="s">
        <v>75</v>
      </c>
      <c r="F90" s="118" t="s">
        <v>234</v>
      </c>
      <c r="G90" s="118"/>
      <c r="H90" s="133">
        <f>H91</f>
        <v>18</v>
      </c>
    </row>
    <row r="91" spans="1:12" ht="15.75">
      <c r="A91" s="38"/>
      <c r="B91" s="132" t="s">
        <v>232</v>
      </c>
      <c r="C91" s="118" t="s">
        <v>63</v>
      </c>
      <c r="D91" s="118" t="s">
        <v>65</v>
      </c>
      <c r="E91" s="118" t="s">
        <v>75</v>
      </c>
      <c r="F91" s="118" t="s">
        <v>236</v>
      </c>
      <c r="G91" s="118"/>
      <c r="H91" s="133">
        <f>H92</f>
        <v>18</v>
      </c>
      <c r="J91" s="107"/>
      <c r="K91" s="107"/>
      <c r="L91" s="108"/>
    </row>
    <row r="92" spans="1:12" ht="33" customHeight="1">
      <c r="A92" s="98"/>
      <c r="B92" s="57" t="s">
        <v>256</v>
      </c>
      <c r="C92" s="118" t="s">
        <v>63</v>
      </c>
      <c r="D92" s="118" t="s">
        <v>65</v>
      </c>
      <c r="E92" s="118" t="s">
        <v>75</v>
      </c>
      <c r="F92" s="118" t="s">
        <v>236</v>
      </c>
      <c r="G92" s="118" t="s">
        <v>91</v>
      </c>
      <c r="H92" s="161">
        <v>18</v>
      </c>
      <c r="J92" s="107"/>
      <c r="K92" s="108"/>
      <c r="L92" s="108"/>
    </row>
    <row r="93" spans="1:8" ht="31.5" hidden="1">
      <c r="A93" s="98"/>
      <c r="B93" s="136" t="s">
        <v>72</v>
      </c>
      <c r="C93" s="137" t="s">
        <v>63</v>
      </c>
      <c r="D93" s="137" t="s">
        <v>65</v>
      </c>
      <c r="E93" s="137" t="s">
        <v>75</v>
      </c>
      <c r="F93" s="137" t="s">
        <v>77</v>
      </c>
      <c r="G93" s="137"/>
      <c r="H93" s="133">
        <v>18</v>
      </c>
    </row>
    <row r="94" spans="1:8" ht="0.75" customHeight="1" hidden="1">
      <c r="A94" s="98"/>
      <c r="B94" s="139" t="s">
        <v>101</v>
      </c>
      <c r="C94" s="137" t="s">
        <v>63</v>
      </c>
      <c r="D94" s="137" t="s">
        <v>65</v>
      </c>
      <c r="E94" s="137" t="s">
        <v>75</v>
      </c>
      <c r="F94" s="137" t="s">
        <v>77</v>
      </c>
      <c r="G94" s="137" t="s">
        <v>92</v>
      </c>
      <c r="H94" s="138">
        <f>H95</f>
        <v>0</v>
      </c>
    </row>
    <row r="95" spans="1:8" ht="0.75" customHeight="1" hidden="1">
      <c r="A95" s="98"/>
      <c r="B95" s="139"/>
      <c r="C95" s="137"/>
      <c r="D95" s="137"/>
      <c r="E95" s="137"/>
      <c r="F95" s="137"/>
      <c r="G95" s="137"/>
      <c r="H95" s="138"/>
    </row>
    <row r="96" spans="1:8" ht="16.5" customHeight="1">
      <c r="A96" s="98"/>
      <c r="B96" s="132" t="s">
        <v>213</v>
      </c>
      <c r="C96" s="118" t="s">
        <v>63</v>
      </c>
      <c r="D96" s="118" t="s">
        <v>65</v>
      </c>
      <c r="E96" s="118" t="s">
        <v>75</v>
      </c>
      <c r="F96" s="122" t="s">
        <v>203</v>
      </c>
      <c r="G96" s="118"/>
      <c r="H96" s="133">
        <f>H97+H101</f>
        <v>1</v>
      </c>
    </row>
    <row r="97" spans="1:8" ht="69" customHeight="1">
      <c r="A97" s="98"/>
      <c r="B97" s="132" t="s">
        <v>231</v>
      </c>
      <c r="C97" s="118" t="s">
        <v>63</v>
      </c>
      <c r="D97" s="118" t="s">
        <v>65</v>
      </c>
      <c r="E97" s="118" t="s">
        <v>75</v>
      </c>
      <c r="F97" s="122" t="s">
        <v>230</v>
      </c>
      <c r="G97" s="118"/>
      <c r="H97" s="133">
        <f>H98</f>
        <v>1</v>
      </c>
    </row>
    <row r="98" spans="1:8" ht="62.25" customHeight="1">
      <c r="A98" s="98"/>
      <c r="B98" s="135" t="s">
        <v>359</v>
      </c>
      <c r="C98" s="118" t="s">
        <v>63</v>
      </c>
      <c r="D98" s="118" t="s">
        <v>65</v>
      </c>
      <c r="E98" s="118" t="s">
        <v>75</v>
      </c>
      <c r="F98" s="122" t="s">
        <v>204</v>
      </c>
      <c r="G98" s="118"/>
      <c r="H98" s="133">
        <f>H99</f>
        <v>1</v>
      </c>
    </row>
    <row r="99" spans="1:8" ht="26.25" customHeight="1">
      <c r="A99" s="98"/>
      <c r="B99" s="132" t="s">
        <v>232</v>
      </c>
      <c r="C99" s="118" t="s">
        <v>63</v>
      </c>
      <c r="D99" s="118" t="s">
        <v>65</v>
      </c>
      <c r="E99" s="118" t="s">
        <v>75</v>
      </c>
      <c r="F99" s="122" t="s">
        <v>205</v>
      </c>
      <c r="G99" s="118"/>
      <c r="H99" s="133">
        <f>H100</f>
        <v>1</v>
      </c>
    </row>
    <row r="100" spans="1:8" ht="56.25" customHeight="1">
      <c r="A100" s="98"/>
      <c r="B100" s="57" t="s">
        <v>247</v>
      </c>
      <c r="C100" s="118" t="s">
        <v>63</v>
      </c>
      <c r="D100" s="118" t="s">
        <v>65</v>
      </c>
      <c r="E100" s="118" t="s">
        <v>75</v>
      </c>
      <c r="F100" s="122" t="s">
        <v>205</v>
      </c>
      <c r="G100" s="118" t="s">
        <v>92</v>
      </c>
      <c r="H100" s="161">
        <v>1</v>
      </c>
    </row>
    <row r="101" spans="1:8" ht="80.25" customHeight="1" hidden="1">
      <c r="A101" s="98"/>
      <c r="B101" s="151"/>
      <c r="C101" s="23"/>
      <c r="D101" s="21"/>
      <c r="E101" s="21"/>
      <c r="F101" s="25"/>
      <c r="G101" s="91"/>
      <c r="H101" s="22"/>
    </row>
    <row r="102" spans="1:8" ht="20.25" customHeight="1" hidden="1">
      <c r="A102" s="98"/>
      <c r="B102" s="151"/>
      <c r="C102" s="23"/>
      <c r="D102" s="21"/>
      <c r="E102" s="21"/>
      <c r="F102" s="25"/>
      <c r="G102" s="91"/>
      <c r="H102" s="22"/>
    </row>
    <row r="103" spans="1:8" ht="51" customHeight="1" hidden="1">
      <c r="A103" s="98"/>
      <c r="B103" s="57"/>
      <c r="C103" s="23"/>
      <c r="D103" s="21"/>
      <c r="E103" s="21"/>
      <c r="F103" s="25"/>
      <c r="G103" s="91"/>
      <c r="H103" s="159"/>
    </row>
    <row r="104" spans="1:8" ht="22.5" customHeight="1">
      <c r="A104" s="38">
        <v>5</v>
      </c>
      <c r="B104" s="272" t="s">
        <v>16</v>
      </c>
      <c r="C104" s="269" t="s">
        <v>67</v>
      </c>
      <c r="D104" s="269"/>
      <c r="E104" s="269"/>
      <c r="F104" s="270"/>
      <c r="G104" s="269"/>
      <c r="H104" s="271">
        <f>H105+H116+H125</f>
        <v>3518.7</v>
      </c>
    </row>
    <row r="105" spans="1:8" ht="20.25" customHeight="1">
      <c r="A105" s="38"/>
      <c r="B105" s="272" t="s">
        <v>17</v>
      </c>
      <c r="C105" s="105" t="s">
        <v>63</v>
      </c>
      <c r="D105" s="105" t="s">
        <v>67</v>
      </c>
      <c r="E105" s="105" t="s">
        <v>80</v>
      </c>
      <c r="F105" s="105"/>
      <c r="G105" s="105"/>
      <c r="H105" s="131">
        <f>H111</f>
        <v>1</v>
      </c>
    </row>
    <row r="106" spans="1:8" ht="15.75" hidden="1">
      <c r="A106" s="38"/>
      <c r="B106" s="33" t="s">
        <v>17</v>
      </c>
      <c r="C106" s="4">
        <v>992</v>
      </c>
      <c r="D106" s="12" t="s">
        <v>67</v>
      </c>
      <c r="E106" s="12" t="s">
        <v>80</v>
      </c>
      <c r="F106" s="12"/>
      <c r="G106" s="12"/>
      <c r="H106" s="106">
        <f>H117+H126</f>
        <v>3516.7</v>
      </c>
    </row>
    <row r="107" spans="1:8" ht="31.5" hidden="1">
      <c r="A107" s="38"/>
      <c r="B107" s="35" t="s">
        <v>70</v>
      </c>
      <c r="C107" s="8" t="s">
        <v>63</v>
      </c>
      <c r="D107" s="8" t="s">
        <v>67</v>
      </c>
      <c r="E107" s="8" t="s">
        <v>80</v>
      </c>
      <c r="F107" s="8" t="s">
        <v>76</v>
      </c>
      <c r="G107" s="8"/>
      <c r="H107" s="14">
        <f>H108</f>
        <v>3462.6</v>
      </c>
    </row>
    <row r="108" spans="1:8" ht="15.75" hidden="1">
      <c r="A108" s="38"/>
      <c r="B108" s="35" t="s">
        <v>100</v>
      </c>
      <c r="C108" s="8" t="s">
        <v>63</v>
      </c>
      <c r="D108" s="8" t="s">
        <v>67</v>
      </c>
      <c r="E108" s="8" t="s">
        <v>80</v>
      </c>
      <c r="F108" s="25" t="s">
        <v>89</v>
      </c>
      <c r="G108" s="8"/>
      <c r="H108" s="14">
        <f>H109</f>
        <v>3462.6</v>
      </c>
    </row>
    <row r="109" spans="1:8" ht="31.5" hidden="1">
      <c r="A109" s="38"/>
      <c r="B109" s="32" t="s">
        <v>78</v>
      </c>
      <c r="C109" s="8" t="s">
        <v>63</v>
      </c>
      <c r="D109" s="8" t="s">
        <v>67</v>
      </c>
      <c r="E109" s="8" t="s">
        <v>80</v>
      </c>
      <c r="F109" s="8" t="s">
        <v>82</v>
      </c>
      <c r="G109" s="8"/>
      <c r="H109" s="14">
        <f>H110</f>
        <v>3462.6</v>
      </c>
    </row>
    <row r="110" spans="1:8" ht="30" hidden="1">
      <c r="A110" s="38"/>
      <c r="B110" s="34" t="s">
        <v>101</v>
      </c>
      <c r="C110" s="6">
        <v>992</v>
      </c>
      <c r="D110" s="8" t="s">
        <v>67</v>
      </c>
      <c r="E110" s="8" t="s">
        <v>80</v>
      </c>
      <c r="F110" s="8" t="s">
        <v>82</v>
      </c>
      <c r="G110" s="8" t="s">
        <v>92</v>
      </c>
      <c r="H110" s="14">
        <f>H116</f>
        <v>3462.6</v>
      </c>
    </row>
    <row r="111" spans="1:8" ht="46.5" customHeight="1">
      <c r="A111" s="38"/>
      <c r="B111" s="34" t="s">
        <v>218</v>
      </c>
      <c r="C111" s="6">
        <v>992</v>
      </c>
      <c r="D111" s="8" t="s">
        <v>67</v>
      </c>
      <c r="E111" s="8" t="s">
        <v>80</v>
      </c>
      <c r="F111" s="8" t="s">
        <v>209</v>
      </c>
      <c r="G111" s="8"/>
      <c r="H111" s="15">
        <f>H112</f>
        <v>1</v>
      </c>
    </row>
    <row r="112" spans="1:8" ht="18" customHeight="1">
      <c r="A112" s="38"/>
      <c r="B112" s="34" t="s">
        <v>348</v>
      </c>
      <c r="C112" s="6">
        <v>992</v>
      </c>
      <c r="D112" s="8" t="s">
        <v>67</v>
      </c>
      <c r="E112" s="8" t="s">
        <v>80</v>
      </c>
      <c r="F112" s="8" t="s">
        <v>347</v>
      </c>
      <c r="G112" s="8"/>
      <c r="H112" s="15">
        <f>H113</f>
        <v>1</v>
      </c>
    </row>
    <row r="113" spans="1:8" ht="45.75" customHeight="1">
      <c r="A113" s="38"/>
      <c r="B113" s="34" t="s">
        <v>352</v>
      </c>
      <c r="C113" s="6">
        <v>992</v>
      </c>
      <c r="D113" s="8" t="s">
        <v>67</v>
      </c>
      <c r="E113" s="8" t="s">
        <v>80</v>
      </c>
      <c r="F113" s="8" t="s">
        <v>374</v>
      </c>
      <c r="G113" s="8"/>
      <c r="H113" s="15">
        <f>H114</f>
        <v>1</v>
      </c>
    </row>
    <row r="114" spans="1:8" ht="15.75">
      <c r="A114" s="38"/>
      <c r="B114" s="34" t="s">
        <v>232</v>
      </c>
      <c r="C114" s="6">
        <v>992</v>
      </c>
      <c r="D114" s="8" t="s">
        <v>67</v>
      </c>
      <c r="E114" s="8" t="s">
        <v>80</v>
      </c>
      <c r="F114" s="8" t="s">
        <v>375</v>
      </c>
      <c r="G114" s="8"/>
      <c r="H114" s="273">
        <f>H115</f>
        <v>1</v>
      </c>
    </row>
    <row r="115" spans="1:8" ht="50.25" customHeight="1">
      <c r="A115" s="38"/>
      <c r="B115" s="57" t="s">
        <v>247</v>
      </c>
      <c r="C115" s="6">
        <v>992</v>
      </c>
      <c r="D115" s="8" t="s">
        <v>67</v>
      </c>
      <c r="E115" s="8" t="s">
        <v>80</v>
      </c>
      <c r="F115" s="8" t="s">
        <v>375</v>
      </c>
      <c r="G115" s="8" t="s">
        <v>92</v>
      </c>
      <c r="H115" s="263">
        <v>1</v>
      </c>
    </row>
    <row r="116" spans="1:8" ht="15.75" customHeight="1">
      <c r="A116" s="38"/>
      <c r="B116" s="33" t="s">
        <v>111</v>
      </c>
      <c r="C116" s="4">
        <v>992</v>
      </c>
      <c r="D116" s="12" t="s">
        <v>67</v>
      </c>
      <c r="E116" s="12" t="s">
        <v>73</v>
      </c>
      <c r="F116" s="12"/>
      <c r="G116" s="12"/>
      <c r="H116" s="14">
        <f>H117</f>
        <v>3462.6</v>
      </c>
    </row>
    <row r="117" spans="1:8" ht="15.75">
      <c r="A117" s="38"/>
      <c r="B117" s="67" t="s">
        <v>130</v>
      </c>
      <c r="C117" s="75">
        <v>992</v>
      </c>
      <c r="D117" s="8" t="s">
        <v>67</v>
      </c>
      <c r="E117" s="8" t="s">
        <v>73</v>
      </c>
      <c r="F117" s="8" t="s">
        <v>163</v>
      </c>
      <c r="G117" s="8"/>
      <c r="H117" s="15">
        <f>H118+H121</f>
        <v>3462.6</v>
      </c>
    </row>
    <row r="118" spans="1:8" ht="54" customHeight="1">
      <c r="A118" s="38"/>
      <c r="B118" s="54" t="s">
        <v>131</v>
      </c>
      <c r="C118" s="75">
        <v>992</v>
      </c>
      <c r="D118" s="8" t="s">
        <v>67</v>
      </c>
      <c r="E118" s="8" t="s">
        <v>73</v>
      </c>
      <c r="F118" s="8" t="s">
        <v>164</v>
      </c>
      <c r="G118" s="8"/>
      <c r="H118" s="15">
        <f>H120</f>
        <v>2962.6</v>
      </c>
    </row>
    <row r="119" spans="1:8" ht="54" customHeight="1">
      <c r="A119" s="38"/>
      <c r="B119" s="152" t="s">
        <v>132</v>
      </c>
      <c r="C119" s="75">
        <v>992</v>
      </c>
      <c r="D119" s="8" t="s">
        <v>67</v>
      </c>
      <c r="E119" s="8" t="s">
        <v>73</v>
      </c>
      <c r="F119" s="8" t="s">
        <v>165</v>
      </c>
      <c r="G119" s="8"/>
      <c r="H119" s="15">
        <f>H120</f>
        <v>2962.6</v>
      </c>
    </row>
    <row r="120" spans="1:9" ht="51.75" customHeight="1">
      <c r="A120" s="38"/>
      <c r="B120" s="57" t="s">
        <v>247</v>
      </c>
      <c r="C120" s="75">
        <v>992</v>
      </c>
      <c r="D120" s="8" t="s">
        <v>67</v>
      </c>
      <c r="E120" s="8" t="s">
        <v>73</v>
      </c>
      <c r="F120" s="8" t="s">
        <v>165</v>
      </c>
      <c r="G120" s="8" t="s">
        <v>92</v>
      </c>
      <c r="H120" s="158">
        <v>2962.6</v>
      </c>
      <c r="I120" s="230"/>
    </row>
    <row r="121" spans="1:9" ht="51.75" customHeight="1">
      <c r="A121" s="38"/>
      <c r="B121" s="274" t="s">
        <v>388</v>
      </c>
      <c r="C121" s="75">
        <v>992</v>
      </c>
      <c r="D121" s="8" t="s">
        <v>67</v>
      </c>
      <c r="E121" s="8" t="s">
        <v>73</v>
      </c>
      <c r="F121" s="8" t="s">
        <v>389</v>
      </c>
      <c r="G121" s="8"/>
      <c r="H121" s="273">
        <f>H122</f>
        <v>500</v>
      </c>
      <c r="I121" s="230"/>
    </row>
    <row r="122" spans="1:9" ht="35.25" customHeight="1">
      <c r="A122" s="38"/>
      <c r="B122" s="274" t="s">
        <v>390</v>
      </c>
      <c r="C122" s="75">
        <v>992</v>
      </c>
      <c r="D122" s="8" t="s">
        <v>67</v>
      </c>
      <c r="E122" s="8" t="s">
        <v>73</v>
      </c>
      <c r="F122" s="8" t="s">
        <v>273</v>
      </c>
      <c r="G122" s="8"/>
      <c r="H122" s="273">
        <f>H123</f>
        <v>500</v>
      </c>
      <c r="I122" s="230"/>
    </row>
    <row r="123" spans="1:9" ht="27" customHeight="1">
      <c r="A123" s="38"/>
      <c r="B123" s="274" t="s">
        <v>232</v>
      </c>
      <c r="C123" s="75">
        <v>992</v>
      </c>
      <c r="D123" s="8" t="s">
        <v>67</v>
      </c>
      <c r="E123" s="8" t="s">
        <v>73</v>
      </c>
      <c r="F123" s="8" t="s">
        <v>274</v>
      </c>
      <c r="G123" s="8"/>
      <c r="H123" s="273">
        <f>H124</f>
        <v>500</v>
      </c>
      <c r="I123" s="230"/>
    </row>
    <row r="124" spans="1:9" ht="38.25" customHeight="1">
      <c r="A124" s="38"/>
      <c r="B124" s="57" t="s">
        <v>123</v>
      </c>
      <c r="C124" s="75">
        <v>992</v>
      </c>
      <c r="D124" s="8" t="s">
        <v>67</v>
      </c>
      <c r="E124" s="8" t="s">
        <v>73</v>
      </c>
      <c r="F124" s="8" t="s">
        <v>274</v>
      </c>
      <c r="G124" s="8" t="s">
        <v>92</v>
      </c>
      <c r="H124" s="158">
        <v>500</v>
      </c>
      <c r="I124" s="230"/>
    </row>
    <row r="125" spans="1:8" ht="31.5">
      <c r="A125" s="38"/>
      <c r="B125" s="36" t="s">
        <v>19</v>
      </c>
      <c r="C125" s="12">
        <v>992</v>
      </c>
      <c r="D125" s="12" t="s">
        <v>67</v>
      </c>
      <c r="E125" s="12" t="s">
        <v>81</v>
      </c>
      <c r="F125" s="12"/>
      <c r="G125" s="12"/>
      <c r="H125" s="14">
        <f>H126+H137</f>
        <v>55.1</v>
      </c>
    </row>
    <row r="126" spans="1:8" ht="38.25" customHeight="1">
      <c r="A126" s="38"/>
      <c r="B126" s="57" t="s">
        <v>125</v>
      </c>
      <c r="C126" s="71">
        <v>992</v>
      </c>
      <c r="D126" s="8" t="s">
        <v>67</v>
      </c>
      <c r="E126" s="6">
        <v>12</v>
      </c>
      <c r="F126" s="6" t="s">
        <v>144</v>
      </c>
      <c r="G126" s="12"/>
      <c r="H126" s="15">
        <f>H127</f>
        <v>54.1</v>
      </c>
    </row>
    <row r="127" spans="1:8" ht="20.25" customHeight="1">
      <c r="A127" s="38"/>
      <c r="B127" s="68" t="s">
        <v>302</v>
      </c>
      <c r="C127" s="71">
        <v>992</v>
      </c>
      <c r="D127" s="8" t="s">
        <v>67</v>
      </c>
      <c r="E127" s="6">
        <v>12</v>
      </c>
      <c r="F127" s="6" t="s">
        <v>159</v>
      </c>
      <c r="G127" s="8"/>
      <c r="H127" s="15">
        <f>H128</f>
        <v>54.1</v>
      </c>
    </row>
    <row r="128" spans="1:8" ht="33" customHeight="1">
      <c r="A128" s="38"/>
      <c r="B128" s="68" t="s">
        <v>133</v>
      </c>
      <c r="C128" s="71">
        <v>992</v>
      </c>
      <c r="D128" s="8" t="s">
        <v>67</v>
      </c>
      <c r="E128" s="6">
        <v>12</v>
      </c>
      <c r="F128" s="6" t="s">
        <v>166</v>
      </c>
      <c r="G128" s="8"/>
      <c r="H128" s="15">
        <f>H129</f>
        <v>54.1</v>
      </c>
    </row>
    <row r="129" spans="1:8" ht="35.25" customHeight="1">
      <c r="A129" s="38"/>
      <c r="B129" s="68" t="s">
        <v>127</v>
      </c>
      <c r="C129" s="71">
        <v>992</v>
      </c>
      <c r="D129" s="8" t="s">
        <v>67</v>
      </c>
      <c r="E129" s="6">
        <v>12</v>
      </c>
      <c r="F129" s="128" t="s">
        <v>215</v>
      </c>
      <c r="G129" s="8"/>
      <c r="H129" s="15">
        <f>H130</f>
        <v>54.1</v>
      </c>
    </row>
    <row r="130" spans="1:8" ht="15.75">
      <c r="A130" s="38"/>
      <c r="B130" s="69" t="s">
        <v>64</v>
      </c>
      <c r="C130" s="71">
        <v>992</v>
      </c>
      <c r="D130" s="8" t="s">
        <v>67</v>
      </c>
      <c r="E130" s="73">
        <v>12</v>
      </c>
      <c r="F130" s="128" t="s">
        <v>215</v>
      </c>
      <c r="G130" s="8" t="s">
        <v>99</v>
      </c>
      <c r="H130" s="158">
        <v>54.1</v>
      </c>
    </row>
    <row r="131" spans="1:8" ht="0.75" customHeight="1" hidden="1">
      <c r="A131" s="38"/>
      <c r="B131" s="35" t="s">
        <v>70</v>
      </c>
      <c r="C131" s="8">
        <v>992</v>
      </c>
      <c r="D131" s="8" t="s">
        <v>67</v>
      </c>
      <c r="E131" s="8" t="s">
        <v>81</v>
      </c>
      <c r="F131" s="8" t="s">
        <v>76</v>
      </c>
      <c r="G131" s="8"/>
      <c r="H131" s="19">
        <v>44.6</v>
      </c>
    </row>
    <row r="132" spans="1:8" ht="15.75" hidden="1">
      <c r="A132" s="38"/>
      <c r="B132" s="35" t="s">
        <v>100</v>
      </c>
      <c r="C132" s="8">
        <v>992</v>
      </c>
      <c r="D132" s="8" t="s">
        <v>67</v>
      </c>
      <c r="E132" s="8" t="s">
        <v>81</v>
      </c>
      <c r="F132" s="8" t="s">
        <v>89</v>
      </c>
      <c r="G132" s="8"/>
      <c r="H132" s="19">
        <f>H133</f>
        <v>0</v>
      </c>
    </row>
    <row r="133" spans="1:8" ht="47.25" hidden="1">
      <c r="A133" s="38"/>
      <c r="B133" s="32" t="s">
        <v>104</v>
      </c>
      <c r="C133" s="8">
        <v>992</v>
      </c>
      <c r="D133" s="8" t="s">
        <v>67</v>
      </c>
      <c r="E133" s="8" t="s">
        <v>81</v>
      </c>
      <c r="F133" s="8" t="s">
        <v>103</v>
      </c>
      <c r="G133" s="8"/>
      <c r="H133" s="19">
        <f>H134</f>
        <v>0</v>
      </c>
    </row>
    <row r="134" spans="1:8" ht="30" hidden="1">
      <c r="A134" s="38"/>
      <c r="B134" s="34" t="s">
        <v>101</v>
      </c>
      <c r="C134" s="8">
        <v>992</v>
      </c>
      <c r="D134" s="8" t="s">
        <v>67</v>
      </c>
      <c r="E134" s="8" t="s">
        <v>81</v>
      </c>
      <c r="F134" s="8" t="s">
        <v>103</v>
      </c>
      <c r="G134" s="8" t="s">
        <v>92</v>
      </c>
      <c r="H134" s="19">
        <f>H135</f>
        <v>0</v>
      </c>
    </row>
    <row r="135" spans="1:8" ht="31.5" hidden="1">
      <c r="A135" s="38"/>
      <c r="B135" s="32" t="s">
        <v>79</v>
      </c>
      <c r="C135" s="8">
        <v>992</v>
      </c>
      <c r="D135" s="8" t="s">
        <v>67</v>
      </c>
      <c r="E135" s="8" t="s">
        <v>81</v>
      </c>
      <c r="F135" s="8" t="s">
        <v>83</v>
      </c>
      <c r="G135" s="8"/>
      <c r="H135" s="19"/>
    </row>
    <row r="136" spans="1:8" ht="31.5" hidden="1">
      <c r="A136" s="38"/>
      <c r="B136" s="104" t="s">
        <v>101</v>
      </c>
      <c r="C136" s="8">
        <v>992</v>
      </c>
      <c r="D136" s="8" t="s">
        <v>67</v>
      </c>
      <c r="E136" s="8" t="s">
        <v>81</v>
      </c>
      <c r="F136" s="8" t="s">
        <v>83</v>
      </c>
      <c r="G136" s="8" t="s">
        <v>92</v>
      </c>
      <c r="H136" s="19">
        <f>H137</f>
        <v>1</v>
      </c>
    </row>
    <row r="137" spans="1:8" ht="51" customHeight="1">
      <c r="A137" s="98"/>
      <c r="B137" s="113" t="s">
        <v>218</v>
      </c>
      <c r="C137" s="117" t="s">
        <v>63</v>
      </c>
      <c r="D137" s="118" t="s">
        <v>67</v>
      </c>
      <c r="E137" s="119" t="s">
        <v>81</v>
      </c>
      <c r="F137" s="118" t="s">
        <v>209</v>
      </c>
      <c r="G137" s="117"/>
      <c r="H137" s="19">
        <f>H138</f>
        <v>1</v>
      </c>
    </row>
    <row r="138" spans="1:8" ht="31.5">
      <c r="A138" s="98"/>
      <c r="B138" s="121" t="s">
        <v>220</v>
      </c>
      <c r="C138" s="118" t="s">
        <v>63</v>
      </c>
      <c r="D138" s="118" t="s">
        <v>67</v>
      </c>
      <c r="E138" s="118" t="s">
        <v>81</v>
      </c>
      <c r="F138" s="122" t="s">
        <v>219</v>
      </c>
      <c r="G138" s="117"/>
      <c r="H138" s="120">
        <f>H139</f>
        <v>1</v>
      </c>
    </row>
    <row r="139" spans="1:8" ht="49.5" customHeight="1">
      <c r="A139" s="98"/>
      <c r="B139" s="121" t="s">
        <v>303</v>
      </c>
      <c r="C139" s="118" t="s">
        <v>63</v>
      </c>
      <c r="D139" s="118" t="s">
        <v>67</v>
      </c>
      <c r="E139" s="118" t="s">
        <v>81</v>
      </c>
      <c r="F139" s="122" t="s">
        <v>238</v>
      </c>
      <c r="G139" s="117"/>
      <c r="H139" s="120">
        <f>H140</f>
        <v>1</v>
      </c>
    </row>
    <row r="140" spans="1:8" ht="15.75">
      <c r="A140" s="98"/>
      <c r="B140" s="101" t="s">
        <v>217</v>
      </c>
      <c r="C140" s="118" t="s">
        <v>63</v>
      </c>
      <c r="D140" s="118" t="s">
        <v>67</v>
      </c>
      <c r="E140" s="118" t="s">
        <v>81</v>
      </c>
      <c r="F140" s="122" t="s">
        <v>237</v>
      </c>
      <c r="G140" s="117"/>
      <c r="H140" s="120">
        <f>H141</f>
        <v>1</v>
      </c>
    </row>
    <row r="141" spans="1:8" ht="51" customHeight="1">
      <c r="A141" s="98"/>
      <c r="B141" s="57" t="s">
        <v>247</v>
      </c>
      <c r="C141" s="118" t="s">
        <v>63</v>
      </c>
      <c r="D141" s="118" t="s">
        <v>67</v>
      </c>
      <c r="E141" s="118" t="s">
        <v>81</v>
      </c>
      <c r="F141" s="122" t="s">
        <v>237</v>
      </c>
      <c r="G141" s="117" t="s">
        <v>92</v>
      </c>
      <c r="H141" s="162">
        <v>1</v>
      </c>
    </row>
    <row r="142" spans="1:8" ht="15.75">
      <c r="A142" s="38">
        <v>6</v>
      </c>
      <c r="B142" s="33" t="s">
        <v>20</v>
      </c>
      <c r="C142" s="12" t="s">
        <v>63</v>
      </c>
      <c r="D142" s="12" t="s">
        <v>80</v>
      </c>
      <c r="E142" s="12"/>
      <c r="F142" s="105"/>
      <c r="G142" s="12"/>
      <c r="H142" s="145">
        <f>H143+H158</f>
        <v>1181.5</v>
      </c>
    </row>
    <row r="143" spans="1:8" ht="15.75" customHeight="1">
      <c r="A143" s="38"/>
      <c r="B143" s="87" t="s">
        <v>21</v>
      </c>
      <c r="C143" s="85" t="s">
        <v>63</v>
      </c>
      <c r="D143" s="85" t="s">
        <v>80</v>
      </c>
      <c r="E143" s="85" t="s">
        <v>62</v>
      </c>
      <c r="F143" s="85"/>
      <c r="G143" s="85"/>
      <c r="H143" s="20">
        <f>H149</f>
        <v>578.5</v>
      </c>
    </row>
    <row r="144" spans="1:8" ht="31.5" hidden="1">
      <c r="A144" s="38"/>
      <c r="B144" s="124" t="s">
        <v>125</v>
      </c>
      <c r="C144" s="23">
        <v>992</v>
      </c>
      <c r="D144" s="23" t="s">
        <v>80</v>
      </c>
      <c r="E144" s="23" t="s">
        <v>62</v>
      </c>
      <c r="F144" s="23" t="s">
        <v>206</v>
      </c>
      <c r="G144" s="23"/>
      <c r="H144" s="123">
        <f>H145</f>
        <v>0</v>
      </c>
    </row>
    <row r="145" spans="1:8" ht="15.75" hidden="1">
      <c r="A145" s="38"/>
      <c r="B145" s="125" t="s">
        <v>129</v>
      </c>
      <c r="C145" s="23">
        <v>992</v>
      </c>
      <c r="D145" s="23" t="s">
        <v>80</v>
      </c>
      <c r="E145" s="23" t="s">
        <v>62</v>
      </c>
      <c r="F145" s="23" t="s">
        <v>159</v>
      </c>
      <c r="G145" s="23"/>
      <c r="H145" s="93">
        <f>H146</f>
        <v>0</v>
      </c>
    </row>
    <row r="146" spans="1:8" ht="63" hidden="1">
      <c r="A146" s="38"/>
      <c r="B146" s="126" t="s">
        <v>201</v>
      </c>
      <c r="C146" s="23">
        <v>992</v>
      </c>
      <c r="D146" s="23" t="s">
        <v>80</v>
      </c>
      <c r="E146" s="23" t="s">
        <v>62</v>
      </c>
      <c r="F146" s="23" t="s">
        <v>207</v>
      </c>
      <c r="G146" s="23"/>
      <c r="H146" s="93">
        <f>H147</f>
        <v>0</v>
      </c>
    </row>
    <row r="147" spans="1:8" ht="15.75" hidden="1">
      <c r="A147" s="38"/>
      <c r="B147" s="127" t="s">
        <v>216</v>
      </c>
      <c r="C147" s="23">
        <v>992</v>
      </c>
      <c r="D147" s="23" t="s">
        <v>80</v>
      </c>
      <c r="E147" s="23" t="s">
        <v>62</v>
      </c>
      <c r="F147" s="23" t="s">
        <v>190</v>
      </c>
      <c r="G147" s="23"/>
      <c r="H147" s="93">
        <f>H148</f>
        <v>0</v>
      </c>
    </row>
    <row r="148" spans="1:8" ht="47.25" hidden="1">
      <c r="A148" s="38"/>
      <c r="B148" s="92" t="s">
        <v>202</v>
      </c>
      <c r="C148" s="23">
        <v>992</v>
      </c>
      <c r="D148" s="23" t="s">
        <v>80</v>
      </c>
      <c r="E148" s="23" t="s">
        <v>62</v>
      </c>
      <c r="F148" s="21" t="s">
        <v>190</v>
      </c>
      <c r="G148" s="23" t="s">
        <v>200</v>
      </c>
      <c r="H148" s="93">
        <v>0</v>
      </c>
    </row>
    <row r="149" spans="1:8" ht="26.25" customHeight="1">
      <c r="A149" s="38"/>
      <c r="B149" s="112" t="s">
        <v>213</v>
      </c>
      <c r="C149" s="23" t="s">
        <v>63</v>
      </c>
      <c r="D149" s="23" t="s">
        <v>80</v>
      </c>
      <c r="E149" s="23" t="s">
        <v>62</v>
      </c>
      <c r="F149" s="21" t="s">
        <v>203</v>
      </c>
      <c r="G149" s="23"/>
      <c r="H149" s="93">
        <f>H150</f>
        <v>578.5</v>
      </c>
    </row>
    <row r="150" spans="1:8" ht="79.5" customHeight="1">
      <c r="A150" s="38"/>
      <c r="B150" s="112" t="s">
        <v>290</v>
      </c>
      <c r="C150" s="23" t="s">
        <v>63</v>
      </c>
      <c r="D150" s="23" t="s">
        <v>80</v>
      </c>
      <c r="E150" s="23" t="s">
        <v>62</v>
      </c>
      <c r="F150" s="21" t="s">
        <v>288</v>
      </c>
      <c r="G150" s="23"/>
      <c r="H150" s="93">
        <f>H151+H155</f>
        <v>578.5</v>
      </c>
    </row>
    <row r="151" spans="1:8" ht="36.75" customHeight="1">
      <c r="A151" s="38"/>
      <c r="B151" s="241" t="s">
        <v>304</v>
      </c>
      <c r="C151" s="23" t="s">
        <v>63</v>
      </c>
      <c r="D151" s="23" t="s">
        <v>80</v>
      </c>
      <c r="E151" s="23" t="s">
        <v>62</v>
      </c>
      <c r="F151" s="102" t="s">
        <v>305</v>
      </c>
      <c r="G151" s="55"/>
      <c r="H151" s="242">
        <f>H152</f>
        <v>468.5</v>
      </c>
    </row>
    <row r="152" spans="1:8" ht="26.25" customHeight="1">
      <c r="A152" s="38"/>
      <c r="B152" s="241" t="s">
        <v>217</v>
      </c>
      <c r="C152" s="23" t="s">
        <v>63</v>
      </c>
      <c r="D152" s="23" t="s">
        <v>80</v>
      </c>
      <c r="E152" s="23" t="s">
        <v>62</v>
      </c>
      <c r="F152" s="102" t="s">
        <v>306</v>
      </c>
      <c r="G152" s="55"/>
      <c r="H152" s="242">
        <f>H154+H153</f>
        <v>468.5</v>
      </c>
    </row>
    <row r="153" spans="1:8" ht="51" customHeight="1">
      <c r="A153" s="38"/>
      <c r="B153" s="57" t="s">
        <v>247</v>
      </c>
      <c r="C153" s="23" t="s">
        <v>63</v>
      </c>
      <c r="D153" s="23" t="s">
        <v>80</v>
      </c>
      <c r="E153" s="23" t="s">
        <v>62</v>
      </c>
      <c r="F153" s="21" t="s">
        <v>306</v>
      </c>
      <c r="G153" s="23" t="s">
        <v>92</v>
      </c>
      <c r="H153" s="167">
        <v>100</v>
      </c>
    </row>
    <row r="154" spans="1:8" ht="27.75" customHeight="1">
      <c r="A154" s="38"/>
      <c r="B154" s="57" t="s">
        <v>64</v>
      </c>
      <c r="C154" s="23" t="s">
        <v>63</v>
      </c>
      <c r="D154" s="23" t="s">
        <v>80</v>
      </c>
      <c r="E154" s="23" t="s">
        <v>62</v>
      </c>
      <c r="F154" s="102" t="s">
        <v>306</v>
      </c>
      <c r="G154" s="55" t="s">
        <v>99</v>
      </c>
      <c r="H154" s="163">
        <v>368.5</v>
      </c>
    </row>
    <row r="155" spans="1:8" ht="37.5" customHeight="1">
      <c r="A155" s="38"/>
      <c r="B155" s="241" t="s">
        <v>251</v>
      </c>
      <c r="C155" s="23" t="s">
        <v>63</v>
      </c>
      <c r="D155" s="23" t="s">
        <v>80</v>
      </c>
      <c r="E155" s="23" t="s">
        <v>62</v>
      </c>
      <c r="F155" s="102" t="s">
        <v>289</v>
      </c>
      <c r="G155" s="55"/>
      <c r="H155" s="261">
        <f>H156</f>
        <v>110</v>
      </c>
    </row>
    <row r="156" spans="1:8" ht="24" customHeight="1">
      <c r="A156" s="38"/>
      <c r="B156" s="241" t="s">
        <v>214</v>
      </c>
      <c r="C156" s="23" t="s">
        <v>63</v>
      </c>
      <c r="D156" s="23" t="s">
        <v>80</v>
      </c>
      <c r="E156" s="23" t="s">
        <v>62</v>
      </c>
      <c r="F156" s="102" t="s">
        <v>252</v>
      </c>
      <c r="G156" s="55"/>
      <c r="H156" s="261">
        <f>H157</f>
        <v>110</v>
      </c>
    </row>
    <row r="157" spans="1:8" ht="29.25" customHeight="1">
      <c r="A157" s="38"/>
      <c r="B157" s="57" t="s">
        <v>64</v>
      </c>
      <c r="C157" s="23" t="s">
        <v>63</v>
      </c>
      <c r="D157" s="23" t="s">
        <v>80</v>
      </c>
      <c r="E157" s="23" t="s">
        <v>62</v>
      </c>
      <c r="F157" s="21" t="s">
        <v>252</v>
      </c>
      <c r="G157" s="23" t="s">
        <v>99</v>
      </c>
      <c r="H157" s="167">
        <v>110</v>
      </c>
    </row>
    <row r="158" spans="1:8" ht="18" customHeight="1">
      <c r="A158" s="38"/>
      <c r="B158" s="33" t="s">
        <v>22</v>
      </c>
      <c r="C158" s="12" t="s">
        <v>63</v>
      </c>
      <c r="D158" s="12" t="s">
        <v>80</v>
      </c>
      <c r="E158" s="12" t="s">
        <v>65</v>
      </c>
      <c r="F158" s="12"/>
      <c r="G158" s="12"/>
      <c r="H158" s="20">
        <f>H163+H166+H173+H176</f>
        <v>603</v>
      </c>
    </row>
    <row r="159" spans="1:8" ht="195" customHeight="1">
      <c r="A159" s="38"/>
      <c r="B159" s="260" t="s">
        <v>170</v>
      </c>
      <c r="C159" s="2">
        <v>992</v>
      </c>
      <c r="D159" s="76" t="s">
        <v>80</v>
      </c>
      <c r="E159" s="76" t="s">
        <v>65</v>
      </c>
      <c r="F159" s="103" t="s">
        <v>167</v>
      </c>
      <c r="G159" s="94"/>
      <c r="H159" s="20">
        <f>H160+H164</f>
        <v>585</v>
      </c>
    </row>
    <row r="160" spans="1:8" ht="21" customHeight="1">
      <c r="A160" s="38"/>
      <c r="B160" s="69" t="s">
        <v>171</v>
      </c>
      <c r="C160" s="74">
        <v>992</v>
      </c>
      <c r="D160" s="76" t="s">
        <v>80</v>
      </c>
      <c r="E160" s="76" t="s">
        <v>65</v>
      </c>
      <c r="F160" s="73" t="s">
        <v>168</v>
      </c>
      <c r="G160" s="55"/>
      <c r="H160" s="19">
        <f>H161</f>
        <v>400</v>
      </c>
    </row>
    <row r="161" spans="1:8" ht="16.5" customHeight="1">
      <c r="A161" s="38"/>
      <c r="B161" s="69" t="s">
        <v>84</v>
      </c>
      <c r="C161" s="74">
        <v>992</v>
      </c>
      <c r="D161" s="76" t="s">
        <v>80</v>
      </c>
      <c r="E161" s="76" t="s">
        <v>65</v>
      </c>
      <c r="F161" s="73" t="s">
        <v>169</v>
      </c>
      <c r="G161" s="55"/>
      <c r="H161" s="19">
        <f>H162</f>
        <v>400</v>
      </c>
    </row>
    <row r="162" spans="1:8" ht="21.75" customHeight="1">
      <c r="A162" s="38"/>
      <c r="B162" s="69" t="s">
        <v>217</v>
      </c>
      <c r="C162" s="74">
        <v>992</v>
      </c>
      <c r="D162" s="76" t="s">
        <v>80</v>
      </c>
      <c r="E162" s="76" t="s">
        <v>65</v>
      </c>
      <c r="F162" s="115" t="s">
        <v>191</v>
      </c>
      <c r="G162" s="55"/>
      <c r="H162" s="19">
        <f>H163</f>
        <v>400</v>
      </c>
    </row>
    <row r="163" spans="1:8" ht="53.25" customHeight="1">
      <c r="A163" s="38"/>
      <c r="B163" s="57" t="s">
        <v>247</v>
      </c>
      <c r="C163" s="74">
        <v>992</v>
      </c>
      <c r="D163" s="76" t="s">
        <v>80</v>
      </c>
      <c r="E163" s="76" t="s">
        <v>65</v>
      </c>
      <c r="F163" s="73" t="s">
        <v>191</v>
      </c>
      <c r="G163" s="55" t="s">
        <v>92</v>
      </c>
      <c r="H163" s="163">
        <v>400</v>
      </c>
    </row>
    <row r="164" spans="1:8" ht="31.5">
      <c r="A164" s="38"/>
      <c r="B164" s="116" t="s">
        <v>116</v>
      </c>
      <c r="C164" s="23" t="s">
        <v>63</v>
      </c>
      <c r="D164" s="23" t="s">
        <v>80</v>
      </c>
      <c r="E164" s="23" t="s">
        <v>65</v>
      </c>
      <c r="F164" s="102" t="s">
        <v>176</v>
      </c>
      <c r="G164" s="55"/>
      <c r="H164" s="19">
        <f>H166+H167</f>
        <v>185</v>
      </c>
    </row>
    <row r="165" spans="1:8" ht="15.75">
      <c r="A165" s="38"/>
      <c r="B165" s="101" t="s">
        <v>217</v>
      </c>
      <c r="C165" s="23" t="s">
        <v>63</v>
      </c>
      <c r="D165" s="23" t="s">
        <v>80</v>
      </c>
      <c r="E165" s="23" t="s">
        <v>65</v>
      </c>
      <c r="F165" s="102" t="s">
        <v>227</v>
      </c>
      <c r="G165" s="55"/>
      <c r="H165" s="19">
        <f>H166</f>
        <v>185</v>
      </c>
    </row>
    <row r="166" spans="1:8" ht="53.25" customHeight="1">
      <c r="A166" s="38"/>
      <c r="B166" s="57" t="s">
        <v>247</v>
      </c>
      <c r="C166" s="23" t="s">
        <v>63</v>
      </c>
      <c r="D166" s="23" t="s">
        <v>80</v>
      </c>
      <c r="E166" s="23" t="s">
        <v>65</v>
      </c>
      <c r="F166" s="102" t="s">
        <v>227</v>
      </c>
      <c r="G166" s="55" t="s">
        <v>92</v>
      </c>
      <c r="H166" s="163">
        <v>185</v>
      </c>
    </row>
    <row r="167" spans="1:8" ht="54" customHeight="1" hidden="1">
      <c r="A167" s="38"/>
      <c r="B167" s="274"/>
      <c r="C167" s="23" t="s">
        <v>63</v>
      </c>
      <c r="D167" s="23" t="s">
        <v>80</v>
      </c>
      <c r="E167" s="23" t="s">
        <v>65</v>
      </c>
      <c r="F167" s="102" t="s">
        <v>377</v>
      </c>
      <c r="G167" s="55"/>
      <c r="H167" s="163">
        <f>H168</f>
        <v>0</v>
      </c>
    </row>
    <row r="168" spans="1:8" ht="54" customHeight="1" hidden="1">
      <c r="A168" s="38"/>
      <c r="B168" s="274"/>
      <c r="C168" s="23" t="s">
        <v>63</v>
      </c>
      <c r="D168" s="23" t="s">
        <v>80</v>
      </c>
      <c r="E168" s="23" t="s">
        <v>65</v>
      </c>
      <c r="F168" s="102" t="s">
        <v>377</v>
      </c>
      <c r="G168" s="55" t="s">
        <v>92</v>
      </c>
      <c r="H168" s="163">
        <v>0</v>
      </c>
    </row>
    <row r="169" spans="1:8" ht="21" customHeight="1">
      <c r="A169" s="38"/>
      <c r="B169" s="241" t="s">
        <v>213</v>
      </c>
      <c r="C169" s="23" t="s">
        <v>110</v>
      </c>
      <c r="D169" s="23" t="s">
        <v>80</v>
      </c>
      <c r="E169" s="23" t="s">
        <v>65</v>
      </c>
      <c r="F169" s="102" t="s">
        <v>203</v>
      </c>
      <c r="G169" s="55"/>
      <c r="H169" s="242">
        <f>H170</f>
        <v>8</v>
      </c>
    </row>
    <row r="170" spans="1:8" ht="117.75" customHeight="1">
      <c r="A170" s="38"/>
      <c r="B170" s="266" t="s">
        <v>372</v>
      </c>
      <c r="C170" s="23" t="s">
        <v>63</v>
      </c>
      <c r="D170" s="23" t="s">
        <v>80</v>
      </c>
      <c r="E170" s="23" t="s">
        <v>65</v>
      </c>
      <c r="F170" s="102" t="s">
        <v>368</v>
      </c>
      <c r="G170" s="55"/>
      <c r="H170" s="242">
        <f>H171</f>
        <v>8</v>
      </c>
    </row>
    <row r="171" spans="1:8" ht="126.75" customHeight="1">
      <c r="A171" s="38"/>
      <c r="B171" s="266" t="s">
        <v>366</v>
      </c>
      <c r="C171" s="23" t="s">
        <v>63</v>
      </c>
      <c r="D171" s="23" t="s">
        <v>80</v>
      </c>
      <c r="E171" s="23" t="s">
        <v>65</v>
      </c>
      <c r="F171" s="102" t="s">
        <v>369</v>
      </c>
      <c r="G171" s="55"/>
      <c r="H171" s="242">
        <f>H172</f>
        <v>8</v>
      </c>
    </row>
    <row r="172" spans="1:8" ht="87.75" customHeight="1">
      <c r="A172" s="38"/>
      <c r="B172" s="241" t="s">
        <v>373</v>
      </c>
      <c r="C172" s="23" t="s">
        <v>63</v>
      </c>
      <c r="D172" s="23" t="s">
        <v>80</v>
      </c>
      <c r="E172" s="23" t="s">
        <v>65</v>
      </c>
      <c r="F172" s="102" t="s">
        <v>370</v>
      </c>
      <c r="G172" s="55"/>
      <c r="H172" s="242">
        <f>H173</f>
        <v>8</v>
      </c>
    </row>
    <row r="173" spans="1:8" ht="53.25" customHeight="1">
      <c r="A173" s="38"/>
      <c r="B173" s="57" t="s">
        <v>247</v>
      </c>
      <c r="C173" s="23" t="s">
        <v>63</v>
      </c>
      <c r="D173" s="23" t="s">
        <v>80</v>
      </c>
      <c r="E173" s="23" t="s">
        <v>65</v>
      </c>
      <c r="F173" s="102" t="s">
        <v>370</v>
      </c>
      <c r="G173" s="55" t="s">
        <v>92</v>
      </c>
      <c r="H173" s="163">
        <v>8</v>
      </c>
    </row>
    <row r="174" spans="1:8" ht="53.25" customHeight="1">
      <c r="A174" s="38"/>
      <c r="B174" s="274" t="s">
        <v>379</v>
      </c>
      <c r="C174" s="23" t="s">
        <v>63</v>
      </c>
      <c r="D174" s="23" t="s">
        <v>80</v>
      </c>
      <c r="E174" s="23" t="s">
        <v>65</v>
      </c>
      <c r="F174" s="102" t="s">
        <v>392</v>
      </c>
      <c r="G174" s="55"/>
      <c r="H174" s="242">
        <v>10</v>
      </c>
    </row>
    <row r="175" spans="1:8" ht="51" customHeight="1">
      <c r="A175" s="38"/>
      <c r="B175" s="274" t="s">
        <v>385</v>
      </c>
      <c r="C175" s="23" t="s">
        <v>63</v>
      </c>
      <c r="D175" s="23" t="s">
        <v>80</v>
      </c>
      <c r="E175" s="23" t="s">
        <v>65</v>
      </c>
      <c r="F175" s="102" t="s">
        <v>383</v>
      </c>
      <c r="G175" s="55"/>
      <c r="H175" s="242">
        <v>10</v>
      </c>
    </row>
    <row r="176" spans="1:8" ht="21" customHeight="1">
      <c r="A176" s="38"/>
      <c r="B176" s="101" t="s">
        <v>217</v>
      </c>
      <c r="C176" s="23" t="s">
        <v>63</v>
      </c>
      <c r="D176" s="23" t="s">
        <v>80</v>
      </c>
      <c r="E176" s="23" t="s">
        <v>65</v>
      </c>
      <c r="F176" s="102" t="s">
        <v>391</v>
      </c>
      <c r="G176" s="55" t="s">
        <v>92</v>
      </c>
      <c r="H176" s="163">
        <v>10</v>
      </c>
    </row>
    <row r="177" spans="1:8" ht="22.5" customHeight="1">
      <c r="A177" s="38">
        <v>7</v>
      </c>
      <c r="B177" s="37" t="s">
        <v>85</v>
      </c>
      <c r="C177" s="12" t="s">
        <v>63</v>
      </c>
      <c r="D177" s="12" t="s">
        <v>87</v>
      </c>
      <c r="E177" s="12"/>
      <c r="F177" s="12"/>
      <c r="G177" s="12"/>
      <c r="H177" s="20">
        <f>H178</f>
        <v>4028.3999999999996</v>
      </c>
    </row>
    <row r="178" spans="1:8" ht="15.75">
      <c r="A178" s="38"/>
      <c r="B178" s="33" t="s">
        <v>24</v>
      </c>
      <c r="C178" s="12" t="s">
        <v>63</v>
      </c>
      <c r="D178" s="12" t="s">
        <v>87</v>
      </c>
      <c r="E178" s="12" t="s">
        <v>61</v>
      </c>
      <c r="F178" s="8"/>
      <c r="G178" s="8"/>
      <c r="H178" s="20">
        <f>H179</f>
        <v>4028.3999999999996</v>
      </c>
    </row>
    <row r="179" spans="1:10" ht="50.25" customHeight="1">
      <c r="A179" s="38"/>
      <c r="B179" s="153" t="s">
        <v>182</v>
      </c>
      <c r="C179" s="8" t="s">
        <v>63</v>
      </c>
      <c r="D179" s="8" t="s">
        <v>87</v>
      </c>
      <c r="E179" s="8" t="s">
        <v>61</v>
      </c>
      <c r="F179" s="8" t="s">
        <v>181</v>
      </c>
      <c r="G179" s="8"/>
      <c r="H179" s="19">
        <f>H180+H184</f>
        <v>4028.3999999999996</v>
      </c>
      <c r="J179" s="109"/>
    </row>
    <row r="180" spans="1:8" ht="44.25" customHeight="1">
      <c r="A180" s="38"/>
      <c r="B180" s="71" t="s">
        <v>177</v>
      </c>
      <c r="C180" s="8" t="s">
        <v>63</v>
      </c>
      <c r="D180" s="8" t="s">
        <v>87</v>
      </c>
      <c r="E180" s="8" t="s">
        <v>61</v>
      </c>
      <c r="F180" s="8" t="s">
        <v>178</v>
      </c>
      <c r="G180" s="8"/>
      <c r="H180" s="19">
        <f>H181</f>
        <v>3471.7</v>
      </c>
    </row>
    <row r="181" spans="1:8" ht="15.75">
      <c r="A181" s="38"/>
      <c r="B181" s="110" t="s">
        <v>112</v>
      </c>
      <c r="C181" s="23" t="s">
        <v>63</v>
      </c>
      <c r="D181" s="23" t="s">
        <v>87</v>
      </c>
      <c r="E181" s="23" t="s">
        <v>61</v>
      </c>
      <c r="F181" s="23" t="s">
        <v>179</v>
      </c>
      <c r="G181" s="8"/>
      <c r="H181" s="19">
        <f>H182</f>
        <v>3471.7</v>
      </c>
    </row>
    <row r="182" spans="1:8" ht="34.5" customHeight="1">
      <c r="A182" s="38"/>
      <c r="B182" s="110" t="s">
        <v>127</v>
      </c>
      <c r="C182" s="23" t="s">
        <v>63</v>
      </c>
      <c r="D182" s="23" t="s">
        <v>87</v>
      </c>
      <c r="E182" s="23" t="s">
        <v>61</v>
      </c>
      <c r="F182" s="23" t="s">
        <v>186</v>
      </c>
      <c r="G182" s="8"/>
      <c r="H182" s="19">
        <f>H183</f>
        <v>3471.7</v>
      </c>
    </row>
    <row r="183" spans="1:9" ht="18.75" customHeight="1">
      <c r="A183" s="38"/>
      <c r="B183" s="111" t="s">
        <v>138</v>
      </c>
      <c r="C183" s="23" t="s">
        <v>63</v>
      </c>
      <c r="D183" s="23" t="s">
        <v>87</v>
      </c>
      <c r="E183" s="23" t="s">
        <v>61</v>
      </c>
      <c r="F183" s="23" t="s">
        <v>186</v>
      </c>
      <c r="G183" s="8" t="s">
        <v>134</v>
      </c>
      <c r="H183" s="163">
        <v>3471.7</v>
      </c>
      <c r="I183" s="244"/>
    </row>
    <row r="184" spans="1:8" ht="15.75">
      <c r="A184" s="38"/>
      <c r="B184" s="112" t="s">
        <v>86</v>
      </c>
      <c r="C184" s="23" t="s">
        <v>63</v>
      </c>
      <c r="D184" s="23" t="s">
        <v>87</v>
      </c>
      <c r="E184" s="23" t="s">
        <v>61</v>
      </c>
      <c r="F184" s="23" t="s">
        <v>180</v>
      </c>
      <c r="G184" s="8"/>
      <c r="H184" s="19">
        <f>H185</f>
        <v>556.7</v>
      </c>
    </row>
    <row r="185" spans="1:8" ht="32.25" customHeight="1">
      <c r="A185" s="38"/>
      <c r="B185" s="112" t="s">
        <v>127</v>
      </c>
      <c r="C185" s="23" t="s">
        <v>63</v>
      </c>
      <c r="D185" s="23" t="s">
        <v>87</v>
      </c>
      <c r="E185" s="23" t="s">
        <v>61</v>
      </c>
      <c r="F185" s="23" t="s">
        <v>185</v>
      </c>
      <c r="G185" s="8"/>
      <c r="H185" s="19">
        <f>H186</f>
        <v>556.7</v>
      </c>
    </row>
    <row r="186" spans="1:8" ht="15.75">
      <c r="A186" s="38"/>
      <c r="B186" s="111" t="s">
        <v>138</v>
      </c>
      <c r="C186" s="23" t="s">
        <v>63</v>
      </c>
      <c r="D186" s="23" t="s">
        <v>87</v>
      </c>
      <c r="E186" s="23" t="s">
        <v>61</v>
      </c>
      <c r="F186" s="23" t="s">
        <v>185</v>
      </c>
      <c r="G186" s="8" t="s">
        <v>134</v>
      </c>
      <c r="H186" s="163">
        <v>556.7</v>
      </c>
    </row>
    <row r="187" spans="1:8" ht="31.5" hidden="1">
      <c r="A187" s="98"/>
      <c r="B187" s="113" t="s">
        <v>183</v>
      </c>
      <c r="C187" s="100" t="s">
        <v>63</v>
      </c>
      <c r="D187" s="23" t="s">
        <v>87</v>
      </c>
      <c r="E187" s="23" t="s">
        <v>61</v>
      </c>
      <c r="F187" s="23" t="s">
        <v>223</v>
      </c>
      <c r="G187" s="8"/>
      <c r="H187" s="19">
        <f>H188</f>
        <v>0</v>
      </c>
    </row>
    <row r="188" spans="1:8" ht="31.5" hidden="1">
      <c r="A188" s="98"/>
      <c r="B188" s="113" t="s">
        <v>221</v>
      </c>
      <c r="C188" s="100" t="s">
        <v>63</v>
      </c>
      <c r="D188" s="23" t="s">
        <v>87</v>
      </c>
      <c r="E188" s="23" t="s">
        <v>61</v>
      </c>
      <c r="F188" s="23" t="s">
        <v>187</v>
      </c>
      <c r="G188" s="23"/>
      <c r="H188" s="19">
        <f>H189</f>
        <v>0</v>
      </c>
    </row>
    <row r="189" spans="1:8" ht="45.75" customHeight="1" hidden="1">
      <c r="A189" s="38"/>
      <c r="B189" s="114" t="s">
        <v>222</v>
      </c>
      <c r="C189" s="23" t="s">
        <v>63</v>
      </c>
      <c r="D189" s="23" t="s">
        <v>87</v>
      </c>
      <c r="E189" s="23" t="s">
        <v>61</v>
      </c>
      <c r="F189" s="23" t="s">
        <v>188</v>
      </c>
      <c r="G189" s="23"/>
      <c r="H189" s="93">
        <f>H190</f>
        <v>0</v>
      </c>
    </row>
    <row r="190" spans="1:8" ht="13.5" customHeight="1" hidden="1">
      <c r="A190" s="38"/>
      <c r="B190" s="111" t="s">
        <v>138</v>
      </c>
      <c r="C190" s="23" t="s">
        <v>63</v>
      </c>
      <c r="D190" s="23" t="s">
        <v>87</v>
      </c>
      <c r="E190" s="23" t="s">
        <v>61</v>
      </c>
      <c r="F190" s="23" t="s">
        <v>188</v>
      </c>
      <c r="G190" s="23" t="s">
        <v>134</v>
      </c>
      <c r="H190" s="93">
        <v>0</v>
      </c>
    </row>
    <row r="191" spans="1:8" ht="0.75" customHeight="1" hidden="1">
      <c r="A191" s="38" t="s">
        <v>34</v>
      </c>
      <c r="B191" s="33" t="s">
        <v>25</v>
      </c>
      <c r="C191" s="39" t="s">
        <v>63</v>
      </c>
      <c r="D191" s="39" t="s">
        <v>68</v>
      </c>
      <c r="E191" s="39"/>
      <c r="F191" s="39"/>
      <c r="G191" s="39"/>
      <c r="H191" s="93">
        <v>0</v>
      </c>
    </row>
    <row r="192" spans="1:8" ht="31.5" hidden="1">
      <c r="A192" s="38"/>
      <c r="B192" s="32" t="s">
        <v>26</v>
      </c>
      <c r="C192" s="25" t="s">
        <v>63</v>
      </c>
      <c r="D192" s="25" t="s">
        <v>68</v>
      </c>
      <c r="E192" s="25" t="s">
        <v>80</v>
      </c>
      <c r="F192" s="25"/>
      <c r="G192" s="25"/>
      <c r="H192" s="40">
        <f>H193</f>
        <v>122.1</v>
      </c>
    </row>
    <row r="193" spans="1:8" ht="17.25" customHeight="1" hidden="1">
      <c r="A193" s="38"/>
      <c r="B193" s="68" t="s">
        <v>113</v>
      </c>
      <c r="C193" s="70" t="s">
        <v>63</v>
      </c>
      <c r="D193" s="25" t="s">
        <v>68</v>
      </c>
      <c r="E193" s="25" t="s">
        <v>80</v>
      </c>
      <c r="F193" s="73" t="s">
        <v>118</v>
      </c>
      <c r="G193" s="70"/>
      <c r="H193" s="41">
        <f>H194</f>
        <v>122.1</v>
      </c>
    </row>
    <row r="194" spans="1:8" ht="47.25" hidden="1">
      <c r="A194" s="38"/>
      <c r="B194" s="69" t="s">
        <v>135</v>
      </c>
      <c r="C194" s="70" t="s">
        <v>63</v>
      </c>
      <c r="D194" s="25" t="s">
        <v>68</v>
      </c>
      <c r="E194" s="25" t="s">
        <v>80</v>
      </c>
      <c r="F194" s="73" t="s">
        <v>136</v>
      </c>
      <c r="G194" s="70"/>
      <c r="H194" s="41">
        <f>H195</f>
        <v>122.1</v>
      </c>
    </row>
    <row r="195" spans="1:8" ht="31.5" hidden="1">
      <c r="A195" s="38"/>
      <c r="B195" s="68" t="s">
        <v>127</v>
      </c>
      <c r="C195" s="70" t="s">
        <v>63</v>
      </c>
      <c r="D195" s="25" t="s">
        <v>68</v>
      </c>
      <c r="E195" s="25" t="s">
        <v>80</v>
      </c>
      <c r="F195" s="73" t="s">
        <v>137</v>
      </c>
      <c r="G195" s="70"/>
      <c r="H195" s="41">
        <f>H196</f>
        <v>122.1</v>
      </c>
    </row>
    <row r="196" spans="1:8" ht="1.5" customHeight="1" hidden="1">
      <c r="A196" s="38"/>
      <c r="B196" s="78" t="s">
        <v>64</v>
      </c>
      <c r="C196" s="25" t="s">
        <v>63</v>
      </c>
      <c r="D196" s="25" t="s">
        <v>68</v>
      </c>
      <c r="E196" s="25" t="s">
        <v>80</v>
      </c>
      <c r="F196" s="79" t="s">
        <v>137</v>
      </c>
      <c r="G196" s="25" t="s">
        <v>92</v>
      </c>
      <c r="H196" s="41">
        <f>H198</f>
        <v>122.1</v>
      </c>
    </row>
    <row r="197" spans="1:10" ht="15.75" hidden="1">
      <c r="A197" s="38"/>
      <c r="B197" s="35" t="s">
        <v>64</v>
      </c>
      <c r="C197" s="25" t="s">
        <v>63</v>
      </c>
      <c r="D197" s="25" t="s">
        <v>68</v>
      </c>
      <c r="E197" s="25" t="s">
        <v>80</v>
      </c>
      <c r="F197" s="73" t="s">
        <v>137</v>
      </c>
      <c r="G197" s="25" t="s">
        <v>99</v>
      </c>
      <c r="H197" s="41">
        <v>0</v>
      </c>
      <c r="J197" s="42"/>
    </row>
    <row r="198" spans="1:10" ht="15.75">
      <c r="A198" s="38">
        <v>8</v>
      </c>
      <c r="B198" s="154" t="s">
        <v>25</v>
      </c>
      <c r="C198" s="39" t="s">
        <v>63</v>
      </c>
      <c r="D198" s="39" t="s">
        <v>68</v>
      </c>
      <c r="E198" s="39"/>
      <c r="F198" s="25"/>
      <c r="G198" s="25"/>
      <c r="H198" s="40">
        <f>H199</f>
        <v>122.1</v>
      </c>
      <c r="J198" s="42"/>
    </row>
    <row r="199" spans="1:10" ht="36" customHeight="1">
      <c r="A199" s="38"/>
      <c r="B199" s="154" t="s">
        <v>26</v>
      </c>
      <c r="C199" s="39" t="s">
        <v>63</v>
      </c>
      <c r="D199" s="39" t="s">
        <v>68</v>
      </c>
      <c r="E199" s="39" t="s">
        <v>80</v>
      </c>
      <c r="F199" s="25"/>
      <c r="G199" s="25"/>
      <c r="H199" s="40">
        <f>H200</f>
        <v>122.1</v>
      </c>
      <c r="J199" s="42"/>
    </row>
    <row r="200" spans="1:10" ht="78" customHeight="1">
      <c r="A200" s="98"/>
      <c r="B200" s="92" t="s">
        <v>225</v>
      </c>
      <c r="C200" s="99" t="s">
        <v>63</v>
      </c>
      <c r="D200" s="85" t="s">
        <v>68</v>
      </c>
      <c r="E200" s="85" t="s">
        <v>80</v>
      </c>
      <c r="F200" s="23" t="s">
        <v>184</v>
      </c>
      <c r="G200" s="25"/>
      <c r="H200" s="41">
        <f>H201</f>
        <v>122.1</v>
      </c>
      <c r="J200" s="42"/>
    </row>
    <row r="201" spans="1:10" ht="20.25" customHeight="1">
      <c r="A201" s="98"/>
      <c r="B201" s="101" t="s">
        <v>226</v>
      </c>
      <c r="C201" s="100" t="s">
        <v>63</v>
      </c>
      <c r="D201" s="23" t="s">
        <v>68</v>
      </c>
      <c r="E201" s="23" t="s">
        <v>80</v>
      </c>
      <c r="F201" s="23" t="s">
        <v>208</v>
      </c>
      <c r="G201" s="25"/>
      <c r="H201" s="41">
        <f>H202</f>
        <v>122.1</v>
      </c>
      <c r="J201" s="42"/>
    </row>
    <row r="202" spans="1:10" ht="15.75">
      <c r="A202" s="98"/>
      <c r="B202" s="101" t="s">
        <v>217</v>
      </c>
      <c r="C202" s="100" t="s">
        <v>63</v>
      </c>
      <c r="D202" s="23" t="s">
        <v>68</v>
      </c>
      <c r="E202" s="23" t="s">
        <v>80</v>
      </c>
      <c r="F202" s="23" t="s">
        <v>224</v>
      </c>
      <c r="G202" s="25"/>
      <c r="H202" s="41">
        <f>H203</f>
        <v>122.1</v>
      </c>
      <c r="J202" s="42"/>
    </row>
    <row r="203" spans="1:10" ht="53.25" customHeight="1">
      <c r="A203" s="38"/>
      <c r="B203" s="57" t="s">
        <v>247</v>
      </c>
      <c r="C203" s="23" t="s">
        <v>63</v>
      </c>
      <c r="D203" s="23" t="s">
        <v>68</v>
      </c>
      <c r="E203" s="23" t="s">
        <v>80</v>
      </c>
      <c r="F203" s="23" t="s">
        <v>224</v>
      </c>
      <c r="G203" s="25" t="s">
        <v>92</v>
      </c>
      <c r="H203" s="164">
        <v>122.1</v>
      </c>
      <c r="J203" s="42"/>
    </row>
    <row r="204" spans="5:8" ht="15.75" hidden="1">
      <c r="E204" s="10"/>
      <c r="F204" s="10"/>
      <c r="G204" s="10"/>
      <c r="H204" s="146"/>
    </row>
    <row r="205" spans="5:7" ht="8.25" customHeight="1">
      <c r="E205" s="10"/>
      <c r="F205" s="10"/>
      <c r="G205" s="10"/>
    </row>
    <row r="206" spans="5:7" ht="22.5" customHeight="1">
      <c r="E206" s="10"/>
      <c r="F206" s="10"/>
      <c r="G206" s="10"/>
    </row>
    <row r="207" spans="2:7" ht="16.5">
      <c r="B207" s="155" t="s">
        <v>198</v>
      </c>
      <c r="C207" s="156"/>
      <c r="D207" s="156"/>
      <c r="E207" s="156"/>
      <c r="F207" s="157"/>
      <c r="G207" s="10"/>
    </row>
    <row r="208" spans="2:8" ht="25.5" customHeight="1">
      <c r="B208" s="155" t="s">
        <v>90</v>
      </c>
      <c r="C208" s="156"/>
      <c r="D208" s="156"/>
      <c r="E208" s="156"/>
      <c r="F208" s="157"/>
      <c r="G208" s="10"/>
      <c r="H208" s="157" t="s">
        <v>199</v>
      </c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  <row r="621" spans="5:7" ht="15.75">
      <c r="E621" s="10"/>
      <c r="F621" s="10"/>
      <c r="G621" s="10"/>
    </row>
    <row r="622" spans="5:7" ht="15.75">
      <c r="E622" s="10"/>
      <c r="F622" s="10"/>
      <c r="G622" s="10"/>
    </row>
    <row r="623" spans="5:7" ht="15.75">
      <c r="E623" s="10"/>
      <c r="F623" s="10"/>
      <c r="G623" s="10"/>
    </row>
    <row r="624" spans="5:7" ht="15.75">
      <c r="E624" s="10"/>
      <c r="F624" s="10"/>
      <c r="G624" s="10"/>
    </row>
    <row r="625" spans="5:7" ht="15.75">
      <c r="E625" s="10"/>
      <c r="F625" s="10"/>
      <c r="G625" s="10"/>
    </row>
    <row r="626" spans="5:7" ht="15.75">
      <c r="E626" s="10"/>
      <c r="F626" s="10"/>
      <c r="G626" s="10"/>
    </row>
    <row r="627" spans="5:7" ht="15.75">
      <c r="E627" s="10"/>
      <c r="F627" s="10"/>
      <c r="G627" s="10"/>
    </row>
    <row r="628" spans="5:7" ht="15.75">
      <c r="E628" s="10"/>
      <c r="F628" s="10"/>
      <c r="G628" s="10"/>
    </row>
    <row r="629" spans="5:7" ht="15.75">
      <c r="E629" s="10"/>
      <c r="F629" s="10"/>
      <c r="G629" s="10"/>
    </row>
    <row r="630" spans="5:7" ht="15.75">
      <c r="E630" s="9"/>
      <c r="F630" s="9"/>
      <c r="G630" s="9"/>
    </row>
    <row r="631" spans="5:7" ht="15.75">
      <c r="E631" s="9"/>
      <c r="F631" s="9"/>
      <c r="G631" s="9"/>
    </row>
    <row r="632" spans="5:7" ht="15.75">
      <c r="E632" s="9"/>
      <c r="F632" s="9"/>
      <c r="G632" s="9"/>
    </row>
    <row r="633" spans="5:7" ht="15.75">
      <c r="E633" s="9"/>
      <c r="F633" s="9"/>
      <c r="G633" s="9"/>
    </row>
    <row r="634" spans="5:7" ht="15.75">
      <c r="E634" s="9"/>
      <c r="F634" s="9"/>
      <c r="G634" s="9"/>
    </row>
    <row r="635" spans="5:7" ht="15.75">
      <c r="E635" s="9"/>
      <c r="F635" s="9"/>
      <c r="G635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395" t="s">
        <v>378</v>
      </c>
      <c r="D1" s="395"/>
    </row>
    <row r="2" spans="3:4" ht="18.75">
      <c r="C2" s="395" t="s">
        <v>318</v>
      </c>
      <c r="D2" s="395"/>
    </row>
    <row r="3" spans="3:4" ht="18.75">
      <c r="C3" s="395" t="s">
        <v>319</v>
      </c>
      <c r="D3" s="395"/>
    </row>
    <row r="4" spans="3:4" ht="18.75">
      <c r="C4" s="395" t="s">
        <v>386</v>
      </c>
      <c r="D4" s="395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.75">
      <c r="C7" s="395" t="s">
        <v>346</v>
      </c>
      <c r="D7" s="395"/>
    </row>
    <row r="8" spans="3:4" ht="18.75">
      <c r="C8" s="395" t="s">
        <v>318</v>
      </c>
      <c r="D8" s="395"/>
    </row>
    <row r="9" spans="3:4" ht="18.75">
      <c r="C9" s="395" t="s">
        <v>319</v>
      </c>
      <c r="D9" s="395"/>
    </row>
    <row r="10" spans="3:4" ht="19.5" customHeight="1">
      <c r="C10" s="395" t="s">
        <v>363</v>
      </c>
      <c r="D10" s="395"/>
    </row>
    <row r="11" spans="2:4" ht="47.25" customHeight="1">
      <c r="B11" s="396" t="s">
        <v>351</v>
      </c>
      <c r="C11" s="396"/>
      <c r="D11" s="396"/>
    </row>
    <row r="12" spans="2:4" ht="15.7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320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321</v>
      </c>
      <c r="D15" s="253">
        <f>D16+D22</f>
        <v>1849.1000000000004</v>
      </c>
    </row>
    <row r="16" spans="2:4" ht="27.75" customHeight="1">
      <c r="B16" s="251" t="s">
        <v>322</v>
      </c>
      <c r="C16" s="252" t="s">
        <v>323</v>
      </c>
      <c r="D16" s="253">
        <f>D17</f>
        <v>0</v>
      </c>
    </row>
    <row r="17" spans="2:4" ht="44.25" customHeight="1">
      <c r="B17" s="251" t="s">
        <v>324</v>
      </c>
      <c r="C17" s="252" t="s">
        <v>325</v>
      </c>
      <c r="D17" s="253">
        <f>D19+D21</f>
        <v>0</v>
      </c>
    </row>
    <row r="18" spans="2:4" ht="45" customHeight="1">
      <c r="B18" s="254" t="s">
        <v>326</v>
      </c>
      <c r="C18" s="255" t="s">
        <v>327</v>
      </c>
      <c r="D18" s="256">
        <v>0</v>
      </c>
    </row>
    <row r="19" spans="2:4" ht="46.5" customHeight="1">
      <c r="B19" s="254" t="s">
        <v>328</v>
      </c>
      <c r="C19" s="255" t="s">
        <v>329</v>
      </c>
      <c r="D19" s="256">
        <v>0</v>
      </c>
    </row>
    <row r="20" spans="2:4" ht="51" customHeight="1">
      <c r="B20" s="257" t="s">
        <v>330</v>
      </c>
      <c r="C20" s="258" t="s">
        <v>331</v>
      </c>
      <c r="D20" s="259">
        <v>0</v>
      </c>
    </row>
    <row r="21" spans="2:4" ht="62.25" customHeight="1">
      <c r="B21" s="257" t="s">
        <v>332</v>
      </c>
      <c r="C21" s="258" t="s">
        <v>333</v>
      </c>
      <c r="D21" s="259">
        <v>0</v>
      </c>
    </row>
    <row r="22" spans="2:4" ht="27" customHeight="1">
      <c r="B22" s="251" t="s">
        <v>334</v>
      </c>
      <c r="C22" s="252" t="s">
        <v>335</v>
      </c>
      <c r="D22" s="253">
        <f>D23+D25</f>
        <v>1849.1000000000004</v>
      </c>
    </row>
    <row r="23" spans="2:4" ht="45" customHeight="1">
      <c r="B23" s="254" t="s">
        <v>336</v>
      </c>
      <c r="C23" s="258" t="s">
        <v>337</v>
      </c>
      <c r="D23" s="256">
        <f>D24</f>
        <v>-11311.4</v>
      </c>
    </row>
    <row r="24" spans="2:4" ht="38.25" customHeight="1">
      <c r="B24" s="254" t="s">
        <v>338</v>
      </c>
      <c r="C24" s="258" t="s">
        <v>337</v>
      </c>
      <c r="D24" s="256">
        <v>-11311.4</v>
      </c>
    </row>
    <row r="25" spans="2:4" ht="35.25" customHeight="1">
      <c r="B25" s="254" t="s">
        <v>339</v>
      </c>
      <c r="C25" s="258" t="s">
        <v>340</v>
      </c>
      <c r="D25" s="256">
        <f>D26</f>
        <v>13160.5</v>
      </c>
    </row>
    <row r="26" spans="2:4" ht="45" customHeight="1">
      <c r="B26" s="254" t="s">
        <v>341</v>
      </c>
      <c r="C26" s="258" t="s">
        <v>342</v>
      </c>
      <c r="D26" s="256">
        <v>13160.5</v>
      </c>
    </row>
    <row r="27" spans="2:4" ht="27" customHeight="1">
      <c r="B27" s="248"/>
      <c r="C27" s="249"/>
      <c r="D27" s="250"/>
    </row>
    <row r="28" ht="18.75">
      <c r="B28" s="247" t="s">
        <v>198</v>
      </c>
    </row>
    <row r="29" spans="2:4" ht="18.75">
      <c r="B29" s="247" t="s">
        <v>343</v>
      </c>
      <c r="D29" s="247" t="s">
        <v>344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2021-04-26T11:15:29Z</cp:lastPrinted>
  <dcterms:created xsi:type="dcterms:W3CDTF">2012-06-09T08:12:23Z</dcterms:created>
  <dcterms:modified xsi:type="dcterms:W3CDTF">2021-05-28T13:01:19Z</dcterms:modified>
  <cp:category/>
  <cp:version/>
  <cp:contentType/>
  <cp:contentStatus/>
</cp:coreProperties>
</file>