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Доходы!$A$1:$F$11</definedName>
    <definedName name="__bookmark_2">Доходы!$A$12:$F$60</definedName>
    <definedName name="__bookmark_4">Расходы!$A$1:$F$166</definedName>
    <definedName name="__bookmark_6">Источники!$A$1:$F$29</definedName>
    <definedName name="__bookmark_7">Источники!$A$30:$F$43</definedName>
    <definedName name="_xlnm.Print_Titles" localSheetId="0">Доходы!$12:$15</definedName>
    <definedName name="_xlnm.Print_Titles" localSheetId="2">Источники!$1:$5</definedName>
    <definedName name="_xlnm.Print_Titles" localSheetId="1">Расходы!$1:$5</definedName>
  </definedNames>
  <calcPr calcId="125725"/>
</workbook>
</file>

<file path=xl/calcChain.xml><?xml version="1.0" encoding="utf-8"?>
<calcChain xmlns="http://schemas.openxmlformats.org/spreadsheetml/2006/main">
  <c r="H158" i="2"/>
  <c r="H151"/>
  <c r="H112"/>
  <c r="H8"/>
  <c r="H97"/>
  <c r="H105"/>
  <c r="I18"/>
  <c r="I15"/>
  <c r="I1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6"/>
  <c r="G18" i="1" l="1"/>
  <c r="G19"/>
  <c r="G20"/>
  <c r="G2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6"/>
</calcChain>
</file>

<file path=xl/sharedStrings.xml><?xml version="1.0" encoding="utf-8"?>
<sst xmlns="http://schemas.openxmlformats.org/spreadsheetml/2006/main" count="572" uniqueCount="405">
  <si>
    <t>ОТЧЕТ ОБ ИСПОЛНЕНИИ БЮДЖЕТА</t>
  </si>
  <si>
    <t>КОДЫ</t>
  </si>
  <si>
    <t>Форма по ОКУД</t>
  </si>
  <si>
    <t>0503117</t>
  </si>
  <si>
    <t>на 1 января 2021 г.</t>
  </si>
  <si>
    <t>Дата</t>
  </si>
  <si>
    <t>по ОКПО</t>
  </si>
  <si>
    <t>77591365</t>
  </si>
  <si>
    <t>Наименование
финансового органа</t>
  </si>
  <si>
    <t>Администрация сельского поселения Анхимовское</t>
  </si>
  <si>
    <t>Глава по БК</t>
  </si>
  <si>
    <t>834</t>
  </si>
  <si>
    <t>Наименование публично-правового образования</t>
  </si>
  <si>
    <t>Бюджет сельского поселения Анхимовское</t>
  </si>
  <si>
    <t>по ОКТМО</t>
  </si>
  <si>
    <t>19622416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</si>
  <si>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</si>
  <si>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</si>
  <si>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</si>
  <si>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</si>
  <si>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</si>
  <si>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</si>
  <si>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</si>
  <si>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</si>
  <si>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</si>
  <si>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</si>
  <si>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</si>
  <si>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</si>
  <si>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</si>
  <si>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</si>
  <si>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</si>
  <si>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</si>
  <si>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</si>
  <si>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</si>
  <si>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</si>
  <si>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</si>
  <si>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</si>
  <si>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</si>
  <si>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</si>
  <si>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</si>
  <si>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</si>
  <si>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</si>
  <si>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</si>
  <si>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</si>
  <si>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</si>
  <si>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</si>
  <si>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</si>
  <si>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</si>
  <si>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</si>
  <si>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</si>
  <si>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</si>
  <si>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</si>
  <si>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</si>
  <si>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</si>
  <si>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</si>
  <si>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</si>
  <si>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</si>
  <si>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</si>
  <si>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</si>
  <si>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</si>
  <si>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</si>
  <si>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</si>
  <si>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</si>
  <si>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</si>
  <si>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</si>
  <si>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</si>
  <si>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</si>
  <si>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</si>
  <si>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</si>
  <si>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</si>
  <si>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</si>
  <si>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</si>
  <si>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</si>
  <si>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</si>
  <si>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</si>
  <si>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</si>
  <si>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</si>
  <si>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</si>
  <si>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</si>
  <si>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</si>
  <si>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</si>
  <si>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</si>
  <si>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</si>
  <si>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</si>
  <si>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</si>
  <si>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</si>
  <si>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</si>
  <si>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</si>
  <si>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</si>
  <si>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</si>
  <si>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</si>
  <si>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</si>
  <si>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</si>
  <si>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</si>
  <si>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</si>
  <si>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</si>
  <si>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</si>
  <si>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</si>
  <si>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</si>
  <si>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</si>
  <si>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</si>
  <si>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</si>
  <si>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</si>
  <si>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</si>
  <si>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</si>
  <si>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</si>
  <si>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</si>
  <si>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</si>
  <si>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</si>
  <si>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</si>
  <si>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</si>
  <si>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Единая субвенция местным бюджетам из бюджета субъекта Российской Федерации</t>
  </si>
  <si>
    <t>000 20236900000000150</t>
  </si>
  <si>
    <t>Единая субвенция бюджетам сельских поселений из бюджета субъекта Российской Федерации</t>
  </si>
  <si>
    <t>000 20236900100000150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</si>
  <si>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</si>
  <si>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</si>
  <si>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</si>
  <si>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</si>
  <si>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</si>
  <si>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</si>
  <si>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</si>
  <si>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</si>
  <si>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</si>
  <si>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</si>
  <si>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</si>
  <si>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</si>
  <si>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</si>
  <si>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</si>
  <si>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Обеспечение деятельности органов местного самоуправления</t>
  </si>
  <si>
    <t>000 0102 9100000000 000</t>
  </si>
  <si>
    <t>Глава муниципального образования</t>
  </si>
  <si>
    <t>000 0102 9110000000 000</t>
  </si>
  <si>
    <t>Расходы на обеспечение функционирования органов местного самоуправления</t>
  </si>
  <si>
    <t>000 0102 9110000190 000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</si>
  <si>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</si>
  <si>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000 0102 9110000190 100</t>
  </si>
  <si>
    <t>Расходы на выплаты персоналу государственных (муниципальных) органов</t>
  </si>
  <si>
    <t>000 0102 9110000190 120</t>
  </si>
  <si>
    <t>Фонд оплаты труда государственных (муниципальных) органов</t>
  </si>
  <si>
    <t>000 0102 9110000190 121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</si>
  <si>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</si>
  <si>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000 0102 9110000190 129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</si>
  <si>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</si>
  <si>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</si>
  <si>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Осуществление переданных полномочий</t>
  </si>
  <si>
    <t>000 0104 7300000000 000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</si>
  <si>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</si>
  <si>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000 0104 7300072310 000</t>
  </si>
  <si>
    <t>Закупка товаров, работ и услуг для обеспечения государственных (муниципальных) нужд</t>
  </si>
  <si>
    <t>000 0104 7300072310 200</t>
  </si>
  <si>
    <t>Иные закупки товаров, работ и услуг для обеспечения государственных (муниципальных) нужд</t>
  </si>
  <si>
    <t>000 0104 7300072310 240</t>
  </si>
  <si>
    <t>Прочая закупка товаров, работ и услуг</t>
  </si>
  <si>
    <t>000 0104 7300072310 244</t>
  </si>
  <si>
    <t>Иные межбюджетные трансферты</t>
  </si>
  <si>
    <t>000 0104 7600000000 000</t>
  </si>
  <si>
    <t>Иные межбюджетные трансферты на осуществление полномочий по правовому обеспечению</t>
  </si>
  <si>
    <t>000 0104 7630000000 000</t>
  </si>
  <si>
    <t>Иные межбюджетные трансферты, перечисляемые в бюджет муниципального района в соответствии с заключенными Соглашениями</t>
  </si>
  <si>
    <t>000 0104 7630064010 000</t>
  </si>
  <si>
    <t>Межбюджетные трансферты</t>
  </si>
  <si>
    <t>000 0104 7630064010 500</t>
  </si>
  <si>
    <t>000 0104 7630064010 540</t>
  </si>
  <si>
    <t>Иные межбюджетные трансферты, перечисляемые в бюджет муниципального района на осуществление полномочий по внутреннему финансовому контролю</t>
  </si>
  <si>
    <t>000 0104 7670000000 000</t>
  </si>
  <si>
    <t>000 0104 7670064010 000</t>
  </si>
  <si>
    <t>000 0104 7670064010 500</t>
  </si>
  <si>
    <t>000 0104 7670064010 540</t>
  </si>
  <si>
    <t>Иные межбюджетные трансферты на осуществление полномочий в сфере культуры (администрирование)</t>
  </si>
  <si>
    <t>000 0104 7690000000 000</t>
  </si>
  <si>
    <t>000 0104 7690064010 000</t>
  </si>
  <si>
    <t>000 0104 7690064010 500</t>
  </si>
  <si>
    <t>000 0104 7690064010 540</t>
  </si>
  <si>
    <t>000 0104 9100000000 000</t>
  </si>
  <si>
    <t>000 0104 9100000190 000</t>
  </si>
  <si>
    <t>000 0104 9100000190 100</t>
  </si>
  <si>
    <t>000 0104 9100000190 120</t>
  </si>
  <si>
    <t>000 0104 9100000190 121</t>
  </si>
  <si>
    <t>000 0104 9100000190 129</t>
  </si>
  <si>
    <t>000 0104 9100000190 200</t>
  </si>
  <si>
    <t>000 0104 9100000190 240</t>
  </si>
  <si>
    <t>Закупка товаров, работ, услуг в сфере информационно-коммуникационных технологий</t>
  </si>
  <si>
    <t>000 0104 9100000190 242</t>
  </si>
  <si>
    <t>000 0104 9100000190 244</t>
  </si>
  <si>
    <t>Иные бюджетные ассигнования</t>
  </si>
  <si>
    <t>000 0104 9100000190 800</t>
  </si>
  <si>
    <t>Уплата налогов, сборов и иных платежей</t>
  </si>
  <si>
    <t>000 0104 9100000190 850</t>
  </si>
  <si>
    <t>Уплата налога на имущество организаций и земельного налога</t>
  </si>
  <si>
    <t>000 0104 9100000190 851</t>
  </si>
  <si>
    <t>Уплата прочих налогов, сборов</t>
  </si>
  <si>
    <t>000 0104 9100000190 852</t>
  </si>
  <si>
    <t>Уплата иных платежей</t>
  </si>
  <si>
    <t>000 0104 9100000190 853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</si>
  <si>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</si>
  <si>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</si>
  <si>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000 0106 7600000000 000</t>
  </si>
  <si>
    <t>Иные межбюджетные трансферты на осуществление полномочий по формированию, исполнению бюджета поселения, подготовке проектов правовых актов по установлению, изменению и отмене местных налогов и сборов поселения</t>
  </si>
  <si>
    <t>000 0106 7610000000 000</t>
  </si>
  <si>
    <t>000 0106 7610064010 000</t>
  </si>
  <si>
    <t>000 0106 7610064010 500</t>
  </si>
  <si>
    <t>000 0106 7610064010 540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</si>
  <si>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</si>
  <si>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000 0106 7680000000 000</t>
  </si>
  <si>
    <t>000 0106 7680064010 000</t>
  </si>
  <si>
    <t>000 0106 7680064010 500</t>
  </si>
  <si>
    <t>000 0106 7680064010 540</t>
  </si>
  <si>
    <t>Другие общегосударственные вопросы</t>
  </si>
  <si>
    <t>000 0113 0000000000 000</t>
  </si>
  <si>
    <t>Реализация муниципальных функций, связанных с общегосударственным управлением</t>
  </si>
  <si>
    <t>000 0113 9700000000 000</t>
  </si>
  <si>
    <t>Содержание и обслуживание муниципальной казны</t>
  </si>
  <si>
    <t>000 0113 9700020520 000</t>
  </si>
  <si>
    <t>000 0113 9700020520 200</t>
  </si>
  <si>
    <t>000 0113 9700020520 240</t>
  </si>
  <si>
    <t>000 0113 9700020520 244</t>
  </si>
  <si>
    <t>Землеустроительные работы</t>
  </si>
  <si>
    <t>000 0113 9700020530 000</t>
  </si>
  <si>
    <t>000 0113 9700020530 200</t>
  </si>
  <si>
    <t>000 0113 9700020530 240</t>
  </si>
  <si>
    <t>000 0113 9700020530 244</t>
  </si>
  <si>
    <t>Приобретение имущества в муниципальную собственность</t>
  </si>
  <si>
    <t>000 0113 9700020570 000</t>
  </si>
  <si>
    <t>000 0113 9700020570 200</t>
  </si>
  <si>
    <t>000 0113 9700020570 240</t>
  </si>
  <si>
    <t>000 0113 9700020570 244</t>
  </si>
  <si>
    <t>Капитальные вложения в объекты государственной (муниципальной) собственности</t>
  </si>
  <si>
    <t>000 0113 9700020570 400</t>
  </si>
  <si>
    <t>Бюджетные инвестиции</t>
  </si>
  <si>
    <t>000 0113 9700020570 410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</si>
  <si>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</si>
  <si>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000 0113 9700020570 412</t>
  </si>
  <si>
    <t>Взнос в ассоциацию "Совет муниципальных образований Вологодской области"</t>
  </si>
  <si>
    <t>000 0113 9700021080 000</t>
  </si>
  <si>
    <t>000 0113 9700021080 800</t>
  </si>
  <si>
    <t>000 0113 9700021080 850</t>
  </si>
  <si>
    <t>000 0113 9700021080 853</t>
  </si>
  <si>
    <t>Выполнение других обязательств государства</t>
  </si>
  <si>
    <t>000 0113 9700021110 000</t>
  </si>
  <si>
    <t>000 0113 9700021110 200</t>
  </si>
  <si>
    <t>000 0113 9700021110 240</t>
  </si>
  <si>
    <t>000 0113 9700021110 244</t>
  </si>
  <si>
    <t>000 0113 9700021110 800</t>
  </si>
  <si>
    <t>000 0113 9700021110 850</t>
  </si>
  <si>
    <t>000 0113 9700021110 853</t>
  </si>
  <si>
    <t>Возмещение расходов за пользование чужими денежными средствамии</t>
  </si>
  <si>
    <t>000 0113 9700021300 000</t>
  </si>
  <si>
    <t>000 0113 9700021300 800</t>
  </si>
  <si>
    <t>000 0113 9700021300 850</t>
  </si>
  <si>
    <t>000 0113 9700021300 853</t>
  </si>
  <si>
    <t>Возмещение расходов по уплате государственной пошлины</t>
  </si>
  <si>
    <t>000 0113 9700021310 000</t>
  </si>
  <si>
    <t>000 0113 9700021310 800</t>
  </si>
  <si>
    <t>Исполнение судебных актов</t>
  </si>
  <si>
    <t>000 0113 9700021310 830</t>
  </si>
  <si>
    <t>Исполнение судебных актов Российской Федерации и мировых соглашений по возмещению причиненного вреда</t>
  </si>
  <si>
    <t>000 0113 9700021310 831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</si>
  <si>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</si>
  <si>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</si>
  <si>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</si>
  <si>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</si>
  <si>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000 0203 7300000000 000</t>
  </si>
  <si>
    <t>Осуществление первичного воинского учета на территориях, где отсутствуют военные комиссариаты</t>
  </si>
  <si>
    <t>000 0203 7300051180 000</t>
  </si>
  <si>
    <t>000 0203 7300051180 100</t>
  </si>
  <si>
    <t>000 0203 7300051180 120</t>
  </si>
  <si>
    <t>000 0203 7300051180 121</t>
  </si>
  <si>
    <t>000 0203 7300051180 129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</si>
  <si>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</si>
  <si>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</si>
  <si>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</si>
  <si>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</si>
  <si>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Обеспечение мероприятий по пожарной безопасности</t>
  </si>
  <si>
    <t>000 0310 7800000000 000</t>
  </si>
  <si>
    <t>Мероприятия, связанные с обеспечением безопасности и жизнедеятельности</t>
  </si>
  <si>
    <t>000 0310 7800023010 000</t>
  </si>
  <si>
    <t>000 0310 7800023010 200</t>
  </si>
  <si>
    <t>000 0310 7800023010 240</t>
  </si>
  <si>
    <t>000 0310 7800023010 244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</si>
  <si>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</si>
  <si>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</si>
  <si>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</si>
  <si>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</si>
  <si>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Обеспечение мероприятий в области жилищно-коммунального хозяйства</t>
  </si>
  <si>
    <t>000 0502 8500000000 000</t>
  </si>
  <si>
    <t>Мероприятия в области коммунального хозяйства</t>
  </si>
  <si>
    <t>000 0502 8520000000 000</t>
  </si>
  <si>
    <t>Мероприятия на организацию уличного освещения</t>
  </si>
  <si>
    <t>000 0502 8520071090 000</t>
  </si>
  <si>
    <t>000 0502 8520071090 200</t>
  </si>
  <si>
    <t>000 0502 8520071090 240</t>
  </si>
  <si>
    <t>000 0502 8520071090 244</t>
  </si>
  <si>
    <t>Благоустройство</t>
  </si>
  <si>
    <t>000 0503 0000000000 000</t>
  </si>
  <si>
    <t>000 0503 8500000000 000</t>
  </si>
  <si>
    <t>Мероприятия в области благоустройства</t>
  </si>
  <si>
    <t>000 0503 8530000000 000</t>
  </si>
  <si>
    <t>Организация уличного освещения населенных пунктов поселения</t>
  </si>
  <si>
    <t>000 0503 8530020220 000</t>
  </si>
  <si>
    <t>000 0503 8530020220 200</t>
  </si>
  <si>
    <t>000 0503 8530020220 240</t>
  </si>
  <si>
    <t>000 0503 8530020220 244</t>
  </si>
  <si>
    <t>Организация и содержание мест захоронения</t>
  </si>
  <si>
    <t>000 0503 8530020240 000</t>
  </si>
  <si>
    <t>000 0503 8530020240 200</t>
  </si>
  <si>
    <t>000 0503 8530020240 240</t>
  </si>
  <si>
    <t>000 0503 8530020240 244</t>
  </si>
  <si>
    <t>Прочие мероприятия по благоустройству поселений</t>
  </si>
  <si>
    <t>000 0503 8530020250 000</t>
  </si>
  <si>
    <t>000 0503 8530020250 200</t>
  </si>
  <si>
    <t>000 0503 8530020250 240</t>
  </si>
  <si>
    <t>000 0503 8530020250 244</t>
  </si>
  <si>
    <t>Софинансирование мероприятий по реализации проекта "Народный бюджет"</t>
  </si>
  <si>
    <t>000 0503 8530020260 000</t>
  </si>
  <si>
    <t>000 0503 8530020260 200</t>
  </si>
  <si>
    <t>000 0503 8530020260 240</t>
  </si>
  <si>
    <t>000 0503 8530020260 244</t>
  </si>
  <si>
    <t>Благоустройство мест захоронений участников ВОВ</t>
  </si>
  <si>
    <t>000 0503 8530020420 000</t>
  </si>
  <si>
    <t>000 0503 8530020420 200</t>
  </si>
  <si>
    <t>000 0503 8530020420 240</t>
  </si>
  <si>
    <t>000 0503 8530020420 244</t>
  </si>
  <si>
    <t>Мероприятия по реализации проекта "Народный бюджет"</t>
  </si>
  <si>
    <t>000 0503 8530072270 000</t>
  </si>
  <si>
    <t>000 0503 8530072270 200</t>
  </si>
  <si>
    <t>000 0503 8530072270 240</t>
  </si>
  <si>
    <t>000 0503 8530072270 244</t>
  </si>
  <si>
    <t>Мероприятия на обустройство систем уличного освещения</t>
  </si>
  <si>
    <t>000 0503 8530073350 000</t>
  </si>
  <si>
    <t>000 0503 8530073350 200</t>
  </si>
  <si>
    <t>000 0503 8530073350 240</t>
  </si>
  <si>
    <t>000 0503 8530073350 244</t>
  </si>
  <si>
    <t>КУЛЬТУРА, КИНЕМАТОГРАФИЯ</t>
  </si>
  <si>
    <t>000 0800 0000000000 000</t>
  </si>
  <si>
    <t>Культура</t>
  </si>
  <si>
    <t>000 0801 0000000000 000</t>
  </si>
  <si>
    <t>000 0801 7600000000 000</t>
  </si>
  <si>
    <t>Иные межбюджетные трансферты, перечисляемые в бюджет муниципального района на осуществление полномочий в сфере культуры</t>
  </si>
  <si>
    <t>000 0801 7640000000 000</t>
  </si>
  <si>
    <t>000 0801 7640064010 000</t>
  </si>
  <si>
    <t>000 0801 7640064010 500</t>
  </si>
  <si>
    <t>000 0801 7640064010 540</t>
  </si>
  <si>
    <t>СОЦИАЛЬНАЯ ПОЛИТИКА</t>
  </si>
  <si>
    <t>000 1000 0000000000 000</t>
  </si>
  <si>
    <t>Пенсионное обеспечение</t>
  </si>
  <si>
    <t>000 1001 0000000000 000</t>
  </si>
  <si>
    <t>Мероприятия в сфере социальной политики</t>
  </si>
  <si>
    <t>000 1001 8300000000 000</t>
  </si>
  <si>
    <t>Пенсионное обеспечение за выслугу лет</t>
  </si>
  <si>
    <t>000 1001 8300083010 000</t>
  </si>
  <si>
    <t>Социальное обеспечение и иные выплаты населению</t>
  </si>
  <si>
    <t>000 1001 8300083010 300</t>
  </si>
  <si>
    <t>Публичные нормативные социальные выплаты гражданам</t>
  </si>
  <si>
    <t>000 1001 8300083010 310</t>
  </si>
  <si>
    <t>Иные пенсии, социальные доплаты к пенсиям</t>
  </si>
  <si>
    <t>000 1001 8300083010 312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</si>
  <si>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</si>
  <si>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</si>
  <si>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</si>
  <si>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</si>
  <si>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</si>
  <si>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</si>
  <si>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</si>
  <si>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</si>
  <si>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</si>
  <si>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</si>
  <si>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</si>
  <si>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</si>
  <si>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</si>
  <si>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</si>
  <si>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</si>
  <si>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</si>
  <si>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</si>
  <si>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</si>
  <si>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</si>
  <si>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</si>
  <si>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</si>
  <si>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</si>
  <si>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</si>
  <si>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</si>
  <si>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</si>
  <si>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</si>
  <si>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</si>
  <si>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</si>
  <si>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</si>
  <si>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</si>
  <si>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</si>
  <si>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</si>
  <si>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</si>
  <si>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</si>
  <si>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</si>
  <si>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</si>
  <si>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</si>
  <si>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</si>
  <si>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</si>
  <si>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 Анхимовское</t>
  </si>
  <si>
    <t>Р.Б. Орлова</t>
  </si>
  <si>
    <t>(подпись)</t>
  </si>
  <si>
    <t>(расшифровка подписи)</t>
  </si>
  <si>
    <t>Руководитель финансово-экономической службы</t>
  </si>
  <si>
    <t>Руководитель централизованной бухгалтерии</t>
  </si>
  <si>
    <t>Главный бухгалтер</t>
  </si>
  <si>
    <t>Г.А. Максимова</t>
  </si>
  <si>
    <t>19 января 2021 г.</t>
  </si>
</sst>
</file>

<file path=xl/styles.xml><?xml version="1.0" encoding="utf-8"?>
<styleSheet xmlns="http://schemas.openxmlformats.org/spreadsheetml/2006/main">
  <numFmts count="4">
    <numFmt numFmtId="164" formatCode="[$-1010419]dd\.mm\.yyyy"/>
    <numFmt numFmtId="165" formatCode="&quot;&quot;#000"/>
    <numFmt numFmtId="166" formatCode="&quot;&quot;###,##0.00"/>
    <numFmt numFmtId="167" formatCode="0.0"/>
  </numFmts>
  <fonts count="7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u/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165" fontId="2" fillId="0" borderId="9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6" fontId="2" fillId="0" borderId="8" xfId="0" applyNumberFormat="1" applyFont="1" applyBorder="1" applyAlignment="1">
      <alignment horizontal="right" wrapText="1"/>
    </xf>
    <xf numFmtId="166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167" fontId="0" fillId="0" borderId="0" xfId="0" applyNumberFormat="1"/>
    <xf numFmtId="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5" fillId="0" borderId="6" xfId="0" applyFont="1" applyBorder="1" applyAlignment="1"/>
    <xf numFmtId="0" fontId="6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workbookViewId="0">
      <selection activeCell="A72" sqref="A72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1.7109375" customWidth="1"/>
    <col min="6" max="6" width="12.42578125" customWidth="1"/>
    <col min="7" max="7" width="10.5703125" hidden="1" customWidth="1"/>
  </cols>
  <sheetData>
    <row r="1" spans="1:7" ht="15.2" customHeight="1">
      <c r="A1" s="38" t="s">
        <v>0</v>
      </c>
      <c r="B1" s="34"/>
      <c r="C1" s="34"/>
      <c r="D1" s="34"/>
      <c r="E1" s="34"/>
      <c r="F1" s="34"/>
    </row>
    <row r="2" spans="1:7">
      <c r="A2" s="36"/>
      <c r="B2" s="34"/>
      <c r="C2" s="34"/>
      <c r="D2" s="34"/>
      <c r="E2" s="34"/>
      <c r="F2" s="34"/>
    </row>
    <row r="3" spans="1:7">
      <c r="A3" s="1"/>
      <c r="B3" s="36"/>
      <c r="C3" s="34"/>
      <c r="D3" s="34"/>
      <c r="E3" s="1"/>
      <c r="F3" s="2" t="s">
        <v>1</v>
      </c>
    </row>
    <row r="4" spans="1:7" ht="22.5">
      <c r="A4" s="1"/>
      <c r="B4" s="36"/>
      <c r="C4" s="34"/>
      <c r="D4" s="34"/>
      <c r="E4" s="3" t="s">
        <v>2</v>
      </c>
      <c r="F4" s="4" t="s">
        <v>3</v>
      </c>
    </row>
    <row r="5" spans="1:7">
      <c r="A5" s="1"/>
      <c r="B5" s="39" t="s">
        <v>4</v>
      </c>
      <c r="C5" s="34"/>
      <c r="D5" s="34"/>
      <c r="E5" s="3" t="s">
        <v>5</v>
      </c>
      <c r="F5" s="5">
        <v>44197</v>
      </c>
    </row>
    <row r="6" spans="1:7" ht="11.25" customHeight="1">
      <c r="A6" s="1"/>
      <c r="B6" s="36"/>
      <c r="C6" s="34"/>
      <c r="D6" s="34"/>
      <c r="E6" s="3" t="s">
        <v>6</v>
      </c>
      <c r="F6" s="6" t="s">
        <v>7</v>
      </c>
    </row>
    <row r="7" spans="1:7" ht="21.95" customHeight="1">
      <c r="A7" s="7" t="s">
        <v>8</v>
      </c>
      <c r="B7" s="33" t="s">
        <v>9</v>
      </c>
      <c r="C7" s="34"/>
      <c r="D7" s="34"/>
      <c r="E7" s="3" t="s">
        <v>10</v>
      </c>
      <c r="F7" s="6" t="s">
        <v>11</v>
      </c>
    </row>
    <row r="8" spans="1:7" ht="21.95" customHeight="1">
      <c r="A8" s="7" t="s">
        <v>12</v>
      </c>
      <c r="B8" s="35" t="s">
        <v>13</v>
      </c>
      <c r="C8" s="34"/>
      <c r="D8" s="34"/>
      <c r="E8" s="3" t="s">
        <v>14</v>
      </c>
      <c r="F8" s="6" t="s">
        <v>15</v>
      </c>
    </row>
    <row r="9" spans="1:7">
      <c r="A9" s="1" t="s">
        <v>16</v>
      </c>
      <c r="B9" s="36" t="s">
        <v>17</v>
      </c>
      <c r="C9" s="34"/>
      <c r="D9" s="34"/>
      <c r="E9" s="1"/>
      <c r="F9" s="6"/>
    </row>
    <row r="10" spans="1:7">
      <c r="A10" s="1" t="s">
        <v>18</v>
      </c>
      <c r="B10" s="36" t="s">
        <v>19</v>
      </c>
      <c r="C10" s="34"/>
      <c r="D10" s="34"/>
      <c r="E10" s="1"/>
      <c r="F10" s="8" t="s">
        <v>20</v>
      </c>
    </row>
    <row r="11" spans="1:7">
      <c r="A11" s="1"/>
      <c r="B11" s="1"/>
      <c r="C11" s="1"/>
      <c r="D11" s="1"/>
      <c r="E11" s="1"/>
      <c r="F11" s="9"/>
    </row>
    <row r="12" spans="1:7" ht="15.2" customHeight="1">
      <c r="A12" s="37" t="s">
        <v>21</v>
      </c>
      <c r="B12" s="34"/>
      <c r="C12" s="34"/>
      <c r="D12" s="34"/>
      <c r="E12" s="34"/>
      <c r="F12" s="34"/>
    </row>
    <row r="13" spans="1:7">
      <c r="A13" s="10"/>
      <c r="B13" s="10"/>
      <c r="C13" s="10"/>
      <c r="D13" s="10"/>
      <c r="E13" s="10"/>
      <c r="F13" s="10"/>
    </row>
    <row r="14" spans="1:7" ht="39.6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7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7">
      <c r="A16" s="13" t="s">
        <v>34</v>
      </c>
      <c r="B16" s="14">
        <v>10</v>
      </c>
      <c r="C16" s="15" t="s">
        <v>35</v>
      </c>
      <c r="D16" s="16">
        <v>6881243.5300000003</v>
      </c>
      <c r="E16" s="16">
        <v>6802242.8499999996</v>
      </c>
      <c r="F16" s="17">
        <v>79000.679999999993</v>
      </c>
      <c r="G16" s="31">
        <f>E16/D16*100</f>
        <v>98.851941808837566</v>
      </c>
    </row>
    <row r="17" spans="1:7">
      <c r="A17" s="18" t="s">
        <v>36</v>
      </c>
      <c r="B17" s="19"/>
      <c r="C17" s="20"/>
      <c r="D17" s="21"/>
      <c r="E17" s="21"/>
      <c r="F17" s="22"/>
      <c r="G17" s="31"/>
    </row>
    <row r="18" spans="1:7">
      <c r="A18" s="13" t="s">
        <v>37</v>
      </c>
      <c r="B18" s="14">
        <v>10</v>
      </c>
      <c r="C18" s="15" t="s">
        <v>38</v>
      </c>
      <c r="D18" s="16">
        <v>1930000</v>
      </c>
      <c r="E18" s="16">
        <v>1850999.32</v>
      </c>
      <c r="F18" s="17">
        <v>79000.679999999993</v>
      </c>
      <c r="G18" s="31">
        <f t="shared" ref="G18:G59" si="0">E18/D18*100</f>
        <v>95.906700518134713</v>
      </c>
    </row>
    <row r="19" spans="1:7">
      <c r="A19" s="13" t="s">
        <v>39</v>
      </c>
      <c r="B19" s="14">
        <v>10</v>
      </c>
      <c r="C19" s="15" t="s">
        <v>40</v>
      </c>
      <c r="D19" s="16">
        <v>121600</v>
      </c>
      <c r="E19" s="16">
        <v>121669.09</v>
      </c>
      <c r="F19" s="17">
        <v>0</v>
      </c>
      <c r="G19" s="31">
        <f t="shared" si="0"/>
        <v>100.05681743421053</v>
      </c>
    </row>
    <row r="20" spans="1:7">
      <c r="A20" s="13" t="s">
        <v>41</v>
      </c>
      <c r="B20" s="14">
        <v>10</v>
      </c>
      <c r="C20" s="15" t="s">
        <v>42</v>
      </c>
      <c r="D20" s="16">
        <v>121600</v>
      </c>
      <c r="E20" s="16">
        <v>121669.09</v>
      </c>
      <c r="F20" s="17">
        <v>0</v>
      </c>
      <c r="G20" s="31">
        <f t="shared" si="0"/>
        <v>100.05681743421053</v>
      </c>
    </row>
    <row r="21" spans="1:7" ht="45">
      <c r="A21" s="13" t="s">
        <v>43</v>
      </c>
      <c r="B21" s="14">
        <v>10</v>
      </c>
      <c r="C21" s="15" t="s">
        <v>44</v>
      </c>
      <c r="D21" s="16">
        <v>121600</v>
      </c>
      <c r="E21" s="16">
        <v>121003.26</v>
      </c>
      <c r="F21" s="17">
        <v>596.74</v>
      </c>
      <c r="G21" s="31">
        <f t="shared" si="0"/>
        <v>99.509259868421054</v>
      </c>
    </row>
    <row r="22" spans="1:7" ht="22.5">
      <c r="A22" s="13" t="s">
        <v>45</v>
      </c>
      <c r="B22" s="14">
        <v>10</v>
      </c>
      <c r="C22" s="15" t="s">
        <v>46</v>
      </c>
      <c r="D22" s="16">
        <v>0</v>
      </c>
      <c r="E22" s="16">
        <v>665.83</v>
      </c>
      <c r="F22" s="17">
        <v>0</v>
      </c>
      <c r="G22" s="31"/>
    </row>
    <row r="23" spans="1:7">
      <c r="A23" s="13" t="s">
        <v>47</v>
      </c>
      <c r="B23" s="14">
        <v>10</v>
      </c>
      <c r="C23" s="15" t="s">
        <v>48</v>
      </c>
      <c r="D23" s="16">
        <v>1405500</v>
      </c>
      <c r="E23" s="16">
        <v>1428123.49</v>
      </c>
      <c r="F23" s="17">
        <v>0</v>
      </c>
      <c r="G23" s="31">
        <f t="shared" si="0"/>
        <v>101.6096399857702</v>
      </c>
    </row>
    <row r="24" spans="1:7">
      <c r="A24" s="13" t="s">
        <v>49</v>
      </c>
      <c r="B24" s="14">
        <v>10</v>
      </c>
      <c r="C24" s="15" t="s">
        <v>50</v>
      </c>
      <c r="D24" s="16">
        <v>179300</v>
      </c>
      <c r="E24" s="16">
        <v>179395.92</v>
      </c>
      <c r="F24" s="17">
        <v>0</v>
      </c>
      <c r="G24" s="31">
        <f t="shared" si="0"/>
        <v>100.05349693251534</v>
      </c>
    </row>
    <row r="25" spans="1:7" ht="22.5">
      <c r="A25" s="13" t="s">
        <v>51</v>
      </c>
      <c r="B25" s="14">
        <v>10</v>
      </c>
      <c r="C25" s="15" t="s">
        <v>52</v>
      </c>
      <c r="D25" s="16">
        <v>179300</v>
      </c>
      <c r="E25" s="16">
        <v>179395.92</v>
      </c>
      <c r="F25" s="17">
        <v>0</v>
      </c>
      <c r="G25" s="31">
        <f t="shared" si="0"/>
        <v>100.05349693251534</v>
      </c>
    </row>
    <row r="26" spans="1:7">
      <c r="A26" s="13" t="s">
        <v>53</v>
      </c>
      <c r="B26" s="14">
        <v>10</v>
      </c>
      <c r="C26" s="15" t="s">
        <v>54</v>
      </c>
      <c r="D26" s="16">
        <v>1226200</v>
      </c>
      <c r="E26" s="16">
        <v>1248727.57</v>
      </c>
      <c r="F26" s="17">
        <v>0</v>
      </c>
      <c r="G26" s="31">
        <f t="shared" si="0"/>
        <v>101.83718561409232</v>
      </c>
    </row>
    <row r="27" spans="1:7">
      <c r="A27" s="13" t="s">
        <v>55</v>
      </c>
      <c r="B27" s="14">
        <v>10</v>
      </c>
      <c r="C27" s="15" t="s">
        <v>56</v>
      </c>
      <c r="D27" s="16">
        <v>706200</v>
      </c>
      <c r="E27" s="16">
        <v>727852.78</v>
      </c>
      <c r="F27" s="17">
        <v>0</v>
      </c>
      <c r="G27" s="31">
        <f t="shared" si="0"/>
        <v>103.0660974228264</v>
      </c>
    </row>
    <row r="28" spans="1:7" ht="22.5">
      <c r="A28" s="13" t="s">
        <v>57</v>
      </c>
      <c r="B28" s="14">
        <v>10</v>
      </c>
      <c r="C28" s="15" t="s">
        <v>58</v>
      </c>
      <c r="D28" s="16">
        <v>706200</v>
      </c>
      <c r="E28" s="16">
        <v>727852.78</v>
      </c>
      <c r="F28" s="17">
        <v>0</v>
      </c>
      <c r="G28" s="31">
        <f t="shared" si="0"/>
        <v>103.0660974228264</v>
      </c>
    </row>
    <row r="29" spans="1:7">
      <c r="A29" s="13" t="s">
        <v>59</v>
      </c>
      <c r="B29" s="14">
        <v>10</v>
      </c>
      <c r="C29" s="15" t="s">
        <v>60</v>
      </c>
      <c r="D29" s="16">
        <v>520000</v>
      </c>
      <c r="E29" s="16">
        <v>520874.79</v>
      </c>
      <c r="F29" s="17">
        <v>0</v>
      </c>
      <c r="G29" s="31">
        <f t="shared" si="0"/>
        <v>100.16822884615384</v>
      </c>
    </row>
    <row r="30" spans="1:7" ht="22.5">
      <c r="A30" s="13" t="s">
        <v>61</v>
      </c>
      <c r="B30" s="14">
        <v>10</v>
      </c>
      <c r="C30" s="15" t="s">
        <v>62</v>
      </c>
      <c r="D30" s="16">
        <v>520000</v>
      </c>
      <c r="E30" s="16">
        <v>520874.79</v>
      </c>
      <c r="F30" s="17">
        <v>0</v>
      </c>
      <c r="G30" s="31">
        <f t="shared" si="0"/>
        <v>100.16822884615384</v>
      </c>
    </row>
    <row r="31" spans="1:7">
      <c r="A31" s="13" t="s">
        <v>63</v>
      </c>
      <c r="B31" s="14">
        <v>10</v>
      </c>
      <c r="C31" s="15" t="s">
        <v>64</v>
      </c>
      <c r="D31" s="16">
        <v>2900</v>
      </c>
      <c r="E31" s="16">
        <v>2940</v>
      </c>
      <c r="F31" s="17">
        <v>0</v>
      </c>
      <c r="G31" s="31">
        <f t="shared" si="0"/>
        <v>101.37931034482759</v>
      </c>
    </row>
    <row r="32" spans="1:7" ht="22.5">
      <c r="A32" s="13" t="s">
        <v>65</v>
      </c>
      <c r="B32" s="14">
        <v>10</v>
      </c>
      <c r="C32" s="15" t="s">
        <v>66</v>
      </c>
      <c r="D32" s="16">
        <v>2900</v>
      </c>
      <c r="E32" s="16">
        <v>2940</v>
      </c>
      <c r="F32" s="17">
        <v>0</v>
      </c>
      <c r="G32" s="31">
        <f t="shared" si="0"/>
        <v>101.37931034482759</v>
      </c>
    </row>
    <row r="33" spans="1:7" ht="33.75">
      <c r="A33" s="13" t="s">
        <v>67</v>
      </c>
      <c r="B33" s="14">
        <v>10</v>
      </c>
      <c r="C33" s="15" t="s">
        <v>68</v>
      </c>
      <c r="D33" s="16">
        <v>2900</v>
      </c>
      <c r="E33" s="16">
        <v>2940</v>
      </c>
      <c r="F33" s="17">
        <v>0</v>
      </c>
      <c r="G33" s="31">
        <f t="shared" si="0"/>
        <v>101.37931034482759</v>
      </c>
    </row>
    <row r="34" spans="1:7" ht="22.5">
      <c r="A34" s="13" t="s">
        <v>69</v>
      </c>
      <c r="B34" s="14">
        <v>10</v>
      </c>
      <c r="C34" s="15" t="s">
        <v>70</v>
      </c>
      <c r="D34" s="16">
        <v>85000</v>
      </c>
      <c r="E34" s="16">
        <v>74066.740000000005</v>
      </c>
      <c r="F34" s="17">
        <v>10933.26</v>
      </c>
      <c r="G34" s="31">
        <f t="shared" si="0"/>
        <v>87.137341176470599</v>
      </c>
    </row>
    <row r="35" spans="1:7" ht="45">
      <c r="A35" s="13" t="s">
        <v>71</v>
      </c>
      <c r="B35" s="14">
        <v>10</v>
      </c>
      <c r="C35" s="15" t="s">
        <v>72</v>
      </c>
      <c r="D35" s="16">
        <v>85000</v>
      </c>
      <c r="E35" s="16">
        <v>74066.740000000005</v>
      </c>
      <c r="F35" s="17">
        <v>10933.26</v>
      </c>
      <c r="G35" s="31">
        <f t="shared" si="0"/>
        <v>87.137341176470599</v>
      </c>
    </row>
    <row r="36" spans="1:7" ht="45">
      <c r="A36" s="13" t="s">
        <v>73</v>
      </c>
      <c r="B36" s="14">
        <v>10</v>
      </c>
      <c r="C36" s="15" t="s">
        <v>74</v>
      </c>
      <c r="D36" s="16">
        <v>85000</v>
      </c>
      <c r="E36" s="16">
        <v>74066.740000000005</v>
      </c>
      <c r="F36" s="17">
        <v>10933.26</v>
      </c>
      <c r="G36" s="31">
        <f t="shared" si="0"/>
        <v>87.137341176470599</v>
      </c>
    </row>
    <row r="37" spans="1:7" ht="33.75">
      <c r="A37" s="13" t="s">
        <v>75</v>
      </c>
      <c r="B37" s="14">
        <v>10</v>
      </c>
      <c r="C37" s="15" t="s">
        <v>76</v>
      </c>
      <c r="D37" s="16">
        <v>85000</v>
      </c>
      <c r="E37" s="16">
        <v>74066.740000000005</v>
      </c>
      <c r="F37" s="17">
        <v>10933.26</v>
      </c>
      <c r="G37" s="31">
        <f t="shared" si="0"/>
        <v>87.137341176470599</v>
      </c>
    </row>
    <row r="38" spans="1:7">
      <c r="A38" s="13" t="s">
        <v>77</v>
      </c>
      <c r="B38" s="14">
        <v>10</v>
      </c>
      <c r="C38" s="15" t="s">
        <v>78</v>
      </c>
      <c r="D38" s="16">
        <v>315000</v>
      </c>
      <c r="E38" s="16">
        <v>224200</v>
      </c>
      <c r="F38" s="17">
        <v>90800</v>
      </c>
      <c r="G38" s="31">
        <f t="shared" si="0"/>
        <v>71.174603174603178</v>
      </c>
    </row>
    <row r="39" spans="1:7" ht="45">
      <c r="A39" s="13" t="s">
        <v>79</v>
      </c>
      <c r="B39" s="14">
        <v>10</v>
      </c>
      <c r="C39" s="15" t="s">
        <v>80</v>
      </c>
      <c r="D39" s="16">
        <v>315000</v>
      </c>
      <c r="E39" s="16">
        <v>224200</v>
      </c>
      <c r="F39" s="17">
        <v>90800</v>
      </c>
      <c r="G39" s="31">
        <f t="shared" si="0"/>
        <v>71.174603174603178</v>
      </c>
    </row>
    <row r="40" spans="1:7" ht="45">
      <c r="A40" s="13" t="s">
        <v>81</v>
      </c>
      <c r="B40" s="14">
        <v>10</v>
      </c>
      <c r="C40" s="15" t="s">
        <v>82</v>
      </c>
      <c r="D40" s="16">
        <v>315000</v>
      </c>
      <c r="E40" s="16">
        <v>224200</v>
      </c>
      <c r="F40" s="17">
        <v>90800</v>
      </c>
      <c r="G40" s="31">
        <f t="shared" si="0"/>
        <v>71.174603174603178</v>
      </c>
    </row>
    <row r="41" spans="1:7" ht="45">
      <c r="A41" s="13" t="s">
        <v>83</v>
      </c>
      <c r="B41" s="14">
        <v>10</v>
      </c>
      <c r="C41" s="15" t="s">
        <v>84</v>
      </c>
      <c r="D41" s="16">
        <v>315000</v>
      </c>
      <c r="E41" s="16">
        <v>224200</v>
      </c>
      <c r="F41" s="17">
        <v>90800</v>
      </c>
      <c r="G41" s="31">
        <f t="shared" si="0"/>
        <v>71.174603174603178</v>
      </c>
    </row>
    <row r="42" spans="1:7">
      <c r="A42" s="13" t="s">
        <v>85</v>
      </c>
      <c r="B42" s="14">
        <v>10</v>
      </c>
      <c r="C42" s="15" t="s">
        <v>86</v>
      </c>
      <c r="D42" s="16">
        <v>4951243.53</v>
      </c>
      <c r="E42" s="16">
        <v>4951243.53</v>
      </c>
      <c r="F42" s="17">
        <v>0</v>
      </c>
      <c r="G42" s="31">
        <f t="shared" si="0"/>
        <v>100</v>
      </c>
    </row>
    <row r="43" spans="1:7" ht="22.5">
      <c r="A43" s="13" t="s">
        <v>87</v>
      </c>
      <c r="B43" s="14">
        <v>10</v>
      </c>
      <c r="C43" s="15" t="s">
        <v>88</v>
      </c>
      <c r="D43" s="16">
        <v>4931243.53</v>
      </c>
      <c r="E43" s="16">
        <v>4931243.53</v>
      </c>
      <c r="F43" s="17">
        <v>0</v>
      </c>
      <c r="G43" s="31">
        <f t="shared" si="0"/>
        <v>100</v>
      </c>
    </row>
    <row r="44" spans="1:7">
      <c r="A44" s="13" t="s">
        <v>89</v>
      </c>
      <c r="B44" s="14">
        <v>10</v>
      </c>
      <c r="C44" s="15" t="s">
        <v>90</v>
      </c>
      <c r="D44" s="16">
        <v>4050243.53</v>
      </c>
      <c r="E44" s="16">
        <v>4050243.53</v>
      </c>
      <c r="F44" s="17">
        <v>0</v>
      </c>
      <c r="G44" s="31">
        <f t="shared" si="0"/>
        <v>100</v>
      </c>
    </row>
    <row r="45" spans="1:7">
      <c r="A45" s="13" t="s">
        <v>91</v>
      </c>
      <c r="B45" s="14">
        <v>10</v>
      </c>
      <c r="C45" s="15" t="s">
        <v>92</v>
      </c>
      <c r="D45" s="16">
        <v>1799843.53</v>
      </c>
      <c r="E45" s="16">
        <v>1799843.53</v>
      </c>
      <c r="F45" s="17">
        <v>0</v>
      </c>
      <c r="G45" s="31">
        <f t="shared" si="0"/>
        <v>100</v>
      </c>
    </row>
    <row r="46" spans="1:7" ht="22.5">
      <c r="A46" s="13" t="s">
        <v>93</v>
      </c>
      <c r="B46" s="14">
        <v>10</v>
      </c>
      <c r="C46" s="15" t="s">
        <v>94</v>
      </c>
      <c r="D46" s="16">
        <v>1799843.53</v>
      </c>
      <c r="E46" s="16">
        <v>1799843.53</v>
      </c>
      <c r="F46" s="17">
        <v>0</v>
      </c>
      <c r="G46" s="31">
        <f t="shared" si="0"/>
        <v>100</v>
      </c>
    </row>
    <row r="47" spans="1:7" ht="22.5">
      <c r="A47" s="13" t="s">
        <v>95</v>
      </c>
      <c r="B47" s="14">
        <v>10</v>
      </c>
      <c r="C47" s="15" t="s">
        <v>96</v>
      </c>
      <c r="D47" s="16">
        <v>2250400</v>
      </c>
      <c r="E47" s="16">
        <v>2250400</v>
      </c>
      <c r="F47" s="17">
        <v>0</v>
      </c>
      <c r="G47" s="31">
        <f t="shared" si="0"/>
        <v>100</v>
      </c>
    </row>
    <row r="48" spans="1:7" ht="22.5">
      <c r="A48" s="13" t="s">
        <v>97</v>
      </c>
      <c r="B48" s="14">
        <v>10</v>
      </c>
      <c r="C48" s="15" t="s">
        <v>98</v>
      </c>
      <c r="D48" s="16">
        <v>2250400</v>
      </c>
      <c r="E48" s="16">
        <v>2250400</v>
      </c>
      <c r="F48" s="17">
        <v>0</v>
      </c>
      <c r="G48" s="31">
        <f t="shared" si="0"/>
        <v>100</v>
      </c>
    </row>
    <row r="49" spans="1:7" ht="22.5">
      <c r="A49" s="13" t="s">
        <v>99</v>
      </c>
      <c r="B49" s="14">
        <v>10</v>
      </c>
      <c r="C49" s="15" t="s">
        <v>100</v>
      </c>
      <c r="D49" s="16">
        <v>785500</v>
      </c>
      <c r="E49" s="16">
        <v>785500</v>
      </c>
      <c r="F49" s="17">
        <v>0</v>
      </c>
      <c r="G49" s="31">
        <f t="shared" si="0"/>
        <v>100</v>
      </c>
    </row>
    <row r="50" spans="1:7">
      <c r="A50" s="13" t="s">
        <v>101</v>
      </c>
      <c r="B50" s="14">
        <v>10</v>
      </c>
      <c r="C50" s="15" t="s">
        <v>102</v>
      </c>
      <c r="D50" s="16">
        <v>785500</v>
      </c>
      <c r="E50" s="16">
        <v>785500</v>
      </c>
      <c r="F50" s="17">
        <v>0</v>
      </c>
      <c r="G50" s="31">
        <f t="shared" si="0"/>
        <v>100</v>
      </c>
    </row>
    <row r="51" spans="1:7">
      <c r="A51" s="13" t="s">
        <v>103</v>
      </c>
      <c r="B51" s="14">
        <v>10</v>
      </c>
      <c r="C51" s="15" t="s">
        <v>104</v>
      </c>
      <c r="D51" s="16">
        <v>785500</v>
      </c>
      <c r="E51" s="16">
        <v>785500</v>
      </c>
      <c r="F51" s="17">
        <v>0</v>
      </c>
      <c r="G51" s="31">
        <f t="shared" si="0"/>
        <v>100</v>
      </c>
    </row>
    <row r="52" spans="1:7">
      <c r="A52" s="13" t="s">
        <v>105</v>
      </c>
      <c r="B52" s="14">
        <v>10</v>
      </c>
      <c r="C52" s="15" t="s">
        <v>106</v>
      </c>
      <c r="D52" s="16">
        <v>95500</v>
      </c>
      <c r="E52" s="16">
        <v>95500</v>
      </c>
      <c r="F52" s="17">
        <v>0</v>
      </c>
      <c r="G52" s="31">
        <f t="shared" si="0"/>
        <v>100</v>
      </c>
    </row>
    <row r="53" spans="1:7" ht="22.5">
      <c r="A53" s="13" t="s">
        <v>107</v>
      </c>
      <c r="B53" s="14">
        <v>10</v>
      </c>
      <c r="C53" s="15" t="s">
        <v>108</v>
      </c>
      <c r="D53" s="16">
        <v>93500</v>
      </c>
      <c r="E53" s="16">
        <v>93500</v>
      </c>
      <c r="F53" s="17">
        <v>0</v>
      </c>
      <c r="G53" s="31">
        <f t="shared" si="0"/>
        <v>100</v>
      </c>
    </row>
    <row r="54" spans="1:7" ht="22.5">
      <c r="A54" s="13" t="s">
        <v>109</v>
      </c>
      <c r="B54" s="14">
        <v>10</v>
      </c>
      <c r="C54" s="15" t="s">
        <v>110</v>
      </c>
      <c r="D54" s="16">
        <v>93500</v>
      </c>
      <c r="E54" s="16">
        <v>93500</v>
      </c>
      <c r="F54" s="17">
        <v>0</v>
      </c>
      <c r="G54" s="31">
        <f t="shared" si="0"/>
        <v>100</v>
      </c>
    </row>
    <row r="55" spans="1:7">
      <c r="A55" s="13" t="s">
        <v>111</v>
      </c>
      <c r="B55" s="14">
        <v>10</v>
      </c>
      <c r="C55" s="15" t="s">
        <v>112</v>
      </c>
      <c r="D55" s="16">
        <v>2000</v>
      </c>
      <c r="E55" s="16">
        <v>2000</v>
      </c>
      <c r="F55" s="17">
        <v>0</v>
      </c>
      <c r="G55" s="31">
        <f t="shared" si="0"/>
        <v>100</v>
      </c>
    </row>
    <row r="56" spans="1:7" ht="22.5">
      <c r="A56" s="13" t="s">
        <v>113</v>
      </c>
      <c r="B56" s="14">
        <v>10</v>
      </c>
      <c r="C56" s="15" t="s">
        <v>114</v>
      </c>
      <c r="D56" s="16">
        <v>2000</v>
      </c>
      <c r="E56" s="16">
        <v>2000</v>
      </c>
      <c r="F56" s="17">
        <v>0</v>
      </c>
      <c r="G56" s="31">
        <f t="shared" si="0"/>
        <v>100</v>
      </c>
    </row>
    <row r="57" spans="1:7">
      <c r="A57" s="13" t="s">
        <v>115</v>
      </c>
      <c r="B57" s="14">
        <v>10</v>
      </c>
      <c r="C57" s="15" t="s">
        <v>116</v>
      </c>
      <c r="D57" s="16">
        <v>20000</v>
      </c>
      <c r="E57" s="16">
        <v>20000</v>
      </c>
      <c r="F57" s="17">
        <v>0</v>
      </c>
      <c r="G57" s="31">
        <f t="shared" si="0"/>
        <v>100</v>
      </c>
    </row>
    <row r="58" spans="1:7">
      <c r="A58" s="13" t="s">
        <v>117</v>
      </c>
      <c r="B58" s="14">
        <v>10</v>
      </c>
      <c r="C58" s="15" t="s">
        <v>118</v>
      </c>
      <c r="D58" s="16">
        <v>20000</v>
      </c>
      <c r="E58" s="16">
        <v>20000</v>
      </c>
      <c r="F58" s="17">
        <v>0</v>
      </c>
      <c r="G58" s="31">
        <f t="shared" si="0"/>
        <v>100</v>
      </c>
    </row>
    <row r="59" spans="1:7" ht="22.5">
      <c r="A59" s="13" t="s">
        <v>119</v>
      </c>
      <c r="B59" s="14">
        <v>10</v>
      </c>
      <c r="C59" s="15" t="s">
        <v>120</v>
      </c>
      <c r="D59" s="16">
        <v>20000</v>
      </c>
      <c r="E59" s="16">
        <v>20000</v>
      </c>
      <c r="F59" s="17">
        <v>0</v>
      </c>
      <c r="G59" s="31">
        <f t="shared" si="0"/>
        <v>100</v>
      </c>
    </row>
    <row r="60" spans="1:7">
      <c r="A60" s="23"/>
      <c r="B60" s="24"/>
      <c r="C60" s="24"/>
      <c r="D60" s="25"/>
      <c r="E60" s="25"/>
      <c r="F60" s="25"/>
    </row>
  </sheetData>
  <mergeCells count="11">
    <mergeCell ref="B6:D6"/>
    <mergeCell ref="A1:F1"/>
    <mergeCell ref="A2:F2"/>
    <mergeCell ref="B3:D3"/>
    <mergeCell ref="B4:D4"/>
    <mergeCell ref="B5:D5"/>
    <mergeCell ref="B7:D7"/>
    <mergeCell ref="B8:D8"/>
    <mergeCell ref="B9:D9"/>
    <mergeCell ref="B10:D10"/>
    <mergeCell ref="A12:F1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opLeftCell="A73" workbookViewId="0">
      <selection activeCell="H158" sqref="H158"/>
    </sheetView>
  </sheetViews>
  <sheetFormatPr defaultRowHeight="12.75"/>
  <cols>
    <col min="1" max="1" width="71.42578125" customWidth="1"/>
    <col min="2" max="2" width="6" customWidth="1"/>
    <col min="3" max="3" width="23" customWidth="1"/>
    <col min="4" max="5" width="13.5703125" customWidth="1"/>
    <col min="6" max="6" width="13.28515625" customWidth="1"/>
    <col min="7" max="8" width="9.140625" hidden="1" customWidth="1"/>
    <col min="9" max="9" width="11.7109375" hidden="1" customWidth="1"/>
  </cols>
  <sheetData>
    <row r="1" spans="1:9">
      <c r="A1" s="26"/>
      <c r="B1" s="26"/>
      <c r="C1" s="26"/>
      <c r="D1" s="40" t="s">
        <v>121</v>
      </c>
      <c r="E1" s="34"/>
      <c r="F1" s="34"/>
    </row>
    <row r="2" spans="1:9" ht="15.2" customHeight="1">
      <c r="A2" s="37" t="s">
        <v>122</v>
      </c>
      <c r="B2" s="34"/>
      <c r="C2" s="34"/>
      <c r="D2" s="34"/>
      <c r="E2" s="34"/>
      <c r="F2" s="34"/>
    </row>
    <row r="3" spans="1:9">
      <c r="A3" s="10"/>
      <c r="B3" s="26"/>
      <c r="C3" s="26"/>
      <c r="D3" s="26"/>
      <c r="E3" s="26"/>
      <c r="F3" s="26"/>
    </row>
    <row r="4" spans="1:9" ht="39.6" customHeight="1">
      <c r="A4" s="11" t="s">
        <v>22</v>
      </c>
      <c r="B4" s="11" t="s">
        <v>23</v>
      </c>
      <c r="C4" s="11" t="s">
        <v>123</v>
      </c>
      <c r="D4" s="11" t="s">
        <v>25</v>
      </c>
      <c r="E4" s="11" t="s">
        <v>26</v>
      </c>
      <c r="F4" s="11" t="s">
        <v>27</v>
      </c>
    </row>
    <row r="5" spans="1:9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9">
      <c r="A6" s="13" t="s">
        <v>124</v>
      </c>
      <c r="B6" s="14">
        <v>200</v>
      </c>
      <c r="C6" s="15" t="s">
        <v>35</v>
      </c>
      <c r="D6" s="16">
        <v>7181588.3200000003</v>
      </c>
      <c r="E6" s="16">
        <v>6692516.8499999996</v>
      </c>
      <c r="F6" s="17">
        <v>489071.47</v>
      </c>
      <c r="G6" s="31">
        <f>E6/D6*100</f>
        <v>93.18992612486592</v>
      </c>
    </row>
    <row r="7" spans="1:9">
      <c r="A7" s="18" t="s">
        <v>36</v>
      </c>
      <c r="B7" s="19"/>
      <c r="C7" s="20"/>
      <c r="D7" s="21"/>
      <c r="E7" s="21"/>
      <c r="F7" s="22"/>
      <c r="G7" s="31"/>
    </row>
    <row r="8" spans="1:9">
      <c r="A8" s="13" t="s">
        <v>125</v>
      </c>
      <c r="B8" s="14">
        <v>200</v>
      </c>
      <c r="C8" s="15" t="s">
        <v>126</v>
      </c>
      <c r="D8" s="16">
        <v>3547692.44</v>
      </c>
      <c r="E8" s="16">
        <v>3299650.5</v>
      </c>
      <c r="F8" s="17">
        <v>248041.94</v>
      </c>
      <c r="G8" s="31">
        <f t="shared" ref="G8:G70" si="0">E8/D8*100</f>
        <v>93.008358413391662</v>
      </c>
      <c r="H8" s="31">
        <f>E8/E6*100</f>
        <v>49.30358150685867</v>
      </c>
    </row>
    <row r="9" spans="1:9" ht="22.5">
      <c r="A9" s="13" t="s">
        <v>127</v>
      </c>
      <c r="B9" s="14">
        <v>200</v>
      </c>
      <c r="C9" s="15" t="s">
        <v>128</v>
      </c>
      <c r="D9" s="16">
        <v>716400</v>
      </c>
      <c r="E9" s="16">
        <v>689027.36</v>
      </c>
      <c r="F9" s="17">
        <v>27372.639999999999</v>
      </c>
      <c r="G9" s="31">
        <f t="shared" si="0"/>
        <v>96.179140145170294</v>
      </c>
    </row>
    <row r="10" spans="1:9">
      <c r="A10" s="13" t="s">
        <v>129</v>
      </c>
      <c r="B10" s="14">
        <v>200</v>
      </c>
      <c r="C10" s="15" t="s">
        <v>130</v>
      </c>
      <c r="D10" s="16">
        <v>716400</v>
      </c>
      <c r="E10" s="16">
        <v>689027.36</v>
      </c>
      <c r="F10" s="17">
        <v>27372.639999999999</v>
      </c>
      <c r="G10" s="31">
        <f t="shared" si="0"/>
        <v>96.179140145170294</v>
      </c>
    </row>
    <row r="11" spans="1:9">
      <c r="A11" s="13" t="s">
        <v>131</v>
      </c>
      <c r="B11" s="14">
        <v>200</v>
      </c>
      <c r="C11" s="15" t="s">
        <v>132</v>
      </c>
      <c r="D11" s="16">
        <v>716400</v>
      </c>
      <c r="E11" s="16">
        <v>689027.36</v>
      </c>
      <c r="F11" s="17">
        <v>27372.639999999999</v>
      </c>
      <c r="G11" s="31">
        <f t="shared" si="0"/>
        <v>96.179140145170294</v>
      </c>
    </row>
    <row r="12" spans="1:9">
      <c r="A12" s="13" t="s">
        <v>133</v>
      </c>
      <c r="B12" s="14">
        <v>200</v>
      </c>
      <c r="C12" s="15" t="s">
        <v>134</v>
      </c>
      <c r="D12" s="16">
        <v>716400</v>
      </c>
      <c r="E12" s="16">
        <v>689027.36</v>
      </c>
      <c r="F12" s="17">
        <v>27372.639999999999</v>
      </c>
      <c r="G12" s="31">
        <f t="shared" si="0"/>
        <v>96.179140145170294</v>
      </c>
    </row>
    <row r="13" spans="1:9" ht="33.75">
      <c r="A13" s="13" t="s">
        <v>135</v>
      </c>
      <c r="B13" s="14">
        <v>200</v>
      </c>
      <c r="C13" s="15" t="s">
        <v>136</v>
      </c>
      <c r="D13" s="16">
        <v>716400</v>
      </c>
      <c r="E13" s="16">
        <v>689027.36</v>
      </c>
      <c r="F13" s="17">
        <v>27372.639999999999</v>
      </c>
      <c r="G13" s="31">
        <f t="shared" si="0"/>
        <v>96.179140145170294</v>
      </c>
      <c r="I13" s="32">
        <f>E9+E39</f>
        <v>1901509.96</v>
      </c>
    </row>
    <row r="14" spans="1:9">
      <c r="A14" s="13" t="s">
        <v>137</v>
      </c>
      <c r="B14" s="14">
        <v>200</v>
      </c>
      <c r="C14" s="15" t="s">
        <v>138</v>
      </c>
      <c r="D14" s="16">
        <v>716400</v>
      </c>
      <c r="E14" s="16">
        <v>689027.36</v>
      </c>
      <c r="F14" s="17">
        <v>27372.639999999999</v>
      </c>
      <c r="G14" s="31">
        <f t="shared" si="0"/>
        <v>96.179140145170294</v>
      </c>
    </row>
    <row r="15" spans="1:9">
      <c r="A15" s="13" t="s">
        <v>139</v>
      </c>
      <c r="B15" s="14">
        <v>200</v>
      </c>
      <c r="C15" s="15" t="s">
        <v>140</v>
      </c>
      <c r="D15" s="16">
        <v>530134.68999999994</v>
      </c>
      <c r="E15" s="16">
        <v>530134.68999999994</v>
      </c>
      <c r="F15" s="17">
        <v>0</v>
      </c>
      <c r="G15" s="31">
        <f t="shared" si="0"/>
        <v>100</v>
      </c>
      <c r="I15" s="31">
        <f>I13/E6*100</f>
        <v>28.412479230440791</v>
      </c>
    </row>
    <row r="16" spans="1:9" ht="22.5">
      <c r="A16" s="13" t="s">
        <v>141</v>
      </c>
      <c r="B16" s="14">
        <v>200</v>
      </c>
      <c r="C16" s="15" t="s">
        <v>142</v>
      </c>
      <c r="D16" s="16">
        <v>186265.31</v>
      </c>
      <c r="E16" s="16">
        <v>158892.67000000001</v>
      </c>
      <c r="F16" s="17">
        <v>27372.639999999999</v>
      </c>
      <c r="G16" s="31">
        <f t="shared" si="0"/>
        <v>85.304488527681301</v>
      </c>
    </row>
    <row r="17" spans="1:9" ht="33.75">
      <c r="A17" s="13" t="s">
        <v>143</v>
      </c>
      <c r="B17" s="14">
        <v>200</v>
      </c>
      <c r="C17" s="15" t="s">
        <v>144</v>
      </c>
      <c r="D17" s="16">
        <v>2404832.44</v>
      </c>
      <c r="E17" s="16">
        <v>2184210.75</v>
      </c>
      <c r="F17" s="17">
        <v>220621.69</v>
      </c>
      <c r="G17" s="31">
        <f t="shared" si="0"/>
        <v>90.825901782994904</v>
      </c>
      <c r="I17" s="32">
        <v>137277.92000000001</v>
      </c>
    </row>
    <row r="18" spans="1:9">
      <c r="A18" s="13" t="s">
        <v>145</v>
      </c>
      <c r="B18" s="14">
        <v>200</v>
      </c>
      <c r="C18" s="15" t="s">
        <v>146</v>
      </c>
      <c r="D18" s="16">
        <v>2000</v>
      </c>
      <c r="E18" s="16">
        <v>2000</v>
      </c>
      <c r="F18" s="17">
        <v>0</v>
      </c>
      <c r="G18" s="31">
        <f t="shared" si="0"/>
        <v>100</v>
      </c>
      <c r="I18" s="31">
        <f>I17/E6*100</f>
        <v>2.05121515682101</v>
      </c>
    </row>
    <row r="19" spans="1:9" ht="78.75">
      <c r="A19" s="13" t="s">
        <v>147</v>
      </c>
      <c r="B19" s="14">
        <v>200</v>
      </c>
      <c r="C19" s="15" t="s">
        <v>148</v>
      </c>
      <c r="D19" s="16">
        <v>2000</v>
      </c>
      <c r="E19" s="16">
        <v>2000</v>
      </c>
      <c r="F19" s="17">
        <v>0</v>
      </c>
      <c r="G19" s="31">
        <f t="shared" si="0"/>
        <v>100</v>
      </c>
    </row>
    <row r="20" spans="1:9">
      <c r="A20" s="13" t="s">
        <v>149</v>
      </c>
      <c r="B20" s="14">
        <v>200</v>
      </c>
      <c r="C20" s="15" t="s">
        <v>150</v>
      </c>
      <c r="D20" s="16">
        <v>2000</v>
      </c>
      <c r="E20" s="16">
        <v>2000</v>
      </c>
      <c r="F20" s="17">
        <v>0</v>
      </c>
      <c r="G20" s="31">
        <f t="shared" si="0"/>
        <v>100</v>
      </c>
    </row>
    <row r="21" spans="1:9" ht="22.5">
      <c r="A21" s="13" t="s">
        <v>151</v>
      </c>
      <c r="B21" s="14">
        <v>200</v>
      </c>
      <c r="C21" s="15" t="s">
        <v>152</v>
      </c>
      <c r="D21" s="16">
        <v>2000</v>
      </c>
      <c r="E21" s="16">
        <v>2000</v>
      </c>
      <c r="F21" s="17">
        <v>0</v>
      </c>
      <c r="G21" s="31">
        <f t="shared" si="0"/>
        <v>100</v>
      </c>
    </row>
    <row r="22" spans="1:9">
      <c r="A22" s="13" t="s">
        <v>153</v>
      </c>
      <c r="B22" s="14">
        <v>200</v>
      </c>
      <c r="C22" s="15" t="s">
        <v>154</v>
      </c>
      <c r="D22" s="16">
        <v>2000</v>
      </c>
      <c r="E22" s="16">
        <v>2000</v>
      </c>
      <c r="F22" s="17">
        <v>0</v>
      </c>
      <c r="G22" s="31">
        <f t="shared" si="0"/>
        <v>100</v>
      </c>
    </row>
    <row r="23" spans="1:9">
      <c r="A23" s="13" t="s">
        <v>155</v>
      </c>
      <c r="B23" s="14">
        <v>200</v>
      </c>
      <c r="C23" s="15" t="s">
        <v>156</v>
      </c>
      <c r="D23" s="16">
        <v>100386.2</v>
      </c>
      <c r="E23" s="16">
        <v>100386.2</v>
      </c>
      <c r="F23" s="17">
        <v>0</v>
      </c>
      <c r="G23" s="31">
        <f t="shared" si="0"/>
        <v>100</v>
      </c>
    </row>
    <row r="24" spans="1:9" ht="22.5">
      <c r="A24" s="13" t="s">
        <v>157</v>
      </c>
      <c r="B24" s="14">
        <v>200</v>
      </c>
      <c r="C24" s="15" t="s">
        <v>158</v>
      </c>
      <c r="D24" s="16">
        <v>52000</v>
      </c>
      <c r="E24" s="16">
        <v>52000</v>
      </c>
      <c r="F24" s="17">
        <v>0</v>
      </c>
      <c r="G24" s="31">
        <f t="shared" si="0"/>
        <v>100</v>
      </c>
    </row>
    <row r="25" spans="1:9" ht="22.5">
      <c r="A25" s="13" t="s">
        <v>159</v>
      </c>
      <c r="B25" s="14">
        <v>200</v>
      </c>
      <c r="C25" s="15" t="s">
        <v>160</v>
      </c>
      <c r="D25" s="16">
        <v>52000</v>
      </c>
      <c r="E25" s="16">
        <v>52000</v>
      </c>
      <c r="F25" s="17">
        <v>0</v>
      </c>
      <c r="G25" s="31">
        <f t="shared" si="0"/>
        <v>100</v>
      </c>
    </row>
    <row r="26" spans="1:9">
      <c r="A26" s="13" t="s">
        <v>161</v>
      </c>
      <c r="B26" s="14">
        <v>200</v>
      </c>
      <c r="C26" s="15" t="s">
        <v>162</v>
      </c>
      <c r="D26" s="16">
        <v>52000</v>
      </c>
      <c r="E26" s="16">
        <v>52000</v>
      </c>
      <c r="F26" s="17">
        <v>0</v>
      </c>
      <c r="G26" s="31">
        <f t="shared" si="0"/>
        <v>100</v>
      </c>
    </row>
    <row r="27" spans="1:9">
      <c r="A27" s="13" t="s">
        <v>155</v>
      </c>
      <c r="B27" s="14">
        <v>200</v>
      </c>
      <c r="C27" s="15" t="s">
        <v>163</v>
      </c>
      <c r="D27" s="16">
        <v>52000</v>
      </c>
      <c r="E27" s="16">
        <v>52000</v>
      </c>
      <c r="F27" s="17">
        <v>0</v>
      </c>
      <c r="G27" s="31">
        <f t="shared" si="0"/>
        <v>100</v>
      </c>
    </row>
    <row r="28" spans="1:9" ht="22.5">
      <c r="A28" s="13" t="s">
        <v>164</v>
      </c>
      <c r="B28" s="14">
        <v>200</v>
      </c>
      <c r="C28" s="15" t="s">
        <v>165</v>
      </c>
      <c r="D28" s="16">
        <v>6241</v>
      </c>
      <c r="E28" s="16">
        <v>6241</v>
      </c>
      <c r="F28" s="17">
        <v>0</v>
      </c>
      <c r="G28" s="31">
        <f t="shared" si="0"/>
        <v>100</v>
      </c>
    </row>
    <row r="29" spans="1:9" ht="22.5">
      <c r="A29" s="13" t="s">
        <v>159</v>
      </c>
      <c r="B29" s="14">
        <v>200</v>
      </c>
      <c r="C29" s="15" t="s">
        <v>166</v>
      </c>
      <c r="D29" s="16">
        <v>6241</v>
      </c>
      <c r="E29" s="16">
        <v>6241</v>
      </c>
      <c r="F29" s="17">
        <v>0</v>
      </c>
      <c r="G29" s="31">
        <f t="shared" si="0"/>
        <v>100</v>
      </c>
    </row>
    <row r="30" spans="1:9">
      <c r="A30" s="13" t="s">
        <v>161</v>
      </c>
      <c r="B30" s="14">
        <v>200</v>
      </c>
      <c r="C30" s="15" t="s">
        <v>167</v>
      </c>
      <c r="D30" s="16">
        <v>6241</v>
      </c>
      <c r="E30" s="16">
        <v>6241</v>
      </c>
      <c r="F30" s="17">
        <v>0</v>
      </c>
      <c r="G30" s="31">
        <f t="shared" si="0"/>
        <v>100</v>
      </c>
    </row>
    <row r="31" spans="1:9">
      <c r="A31" s="13" t="s">
        <v>155</v>
      </c>
      <c r="B31" s="14">
        <v>200</v>
      </c>
      <c r="C31" s="15" t="s">
        <v>168</v>
      </c>
      <c r="D31" s="16">
        <v>6241</v>
      </c>
      <c r="E31" s="16">
        <v>6241</v>
      </c>
      <c r="F31" s="17">
        <v>0</v>
      </c>
      <c r="G31" s="31">
        <f t="shared" si="0"/>
        <v>100</v>
      </c>
    </row>
    <row r="32" spans="1:9" ht="22.5">
      <c r="A32" s="13" t="s">
        <v>169</v>
      </c>
      <c r="B32" s="14">
        <v>200</v>
      </c>
      <c r="C32" s="15" t="s">
        <v>170</v>
      </c>
      <c r="D32" s="16">
        <v>42145.2</v>
      </c>
      <c r="E32" s="16">
        <v>42145.2</v>
      </c>
      <c r="F32" s="17">
        <v>0</v>
      </c>
      <c r="G32" s="31">
        <f t="shared" si="0"/>
        <v>100</v>
      </c>
    </row>
    <row r="33" spans="1:7" ht="22.5">
      <c r="A33" s="13" t="s">
        <v>159</v>
      </c>
      <c r="B33" s="14">
        <v>200</v>
      </c>
      <c r="C33" s="15" t="s">
        <v>171</v>
      </c>
      <c r="D33" s="16">
        <v>42145.2</v>
      </c>
      <c r="E33" s="16">
        <v>42145.2</v>
      </c>
      <c r="F33" s="17">
        <v>0</v>
      </c>
      <c r="G33" s="31">
        <f t="shared" si="0"/>
        <v>100</v>
      </c>
    </row>
    <row r="34" spans="1:7">
      <c r="A34" s="13" t="s">
        <v>161</v>
      </c>
      <c r="B34" s="14">
        <v>200</v>
      </c>
      <c r="C34" s="15" t="s">
        <v>172</v>
      </c>
      <c r="D34" s="16">
        <v>42145.2</v>
      </c>
      <c r="E34" s="16">
        <v>42145.2</v>
      </c>
      <c r="F34" s="17">
        <v>0</v>
      </c>
      <c r="G34" s="31">
        <f t="shared" si="0"/>
        <v>100</v>
      </c>
    </row>
    <row r="35" spans="1:7">
      <c r="A35" s="13" t="s">
        <v>155</v>
      </c>
      <c r="B35" s="14">
        <v>200</v>
      </c>
      <c r="C35" s="15" t="s">
        <v>173</v>
      </c>
      <c r="D35" s="16">
        <v>42145.2</v>
      </c>
      <c r="E35" s="16">
        <v>42145.2</v>
      </c>
      <c r="F35" s="17">
        <v>0</v>
      </c>
      <c r="G35" s="31">
        <f t="shared" si="0"/>
        <v>100</v>
      </c>
    </row>
    <row r="36" spans="1:7">
      <c r="A36" s="13" t="s">
        <v>129</v>
      </c>
      <c r="B36" s="14">
        <v>200</v>
      </c>
      <c r="C36" s="15" t="s">
        <v>174</v>
      </c>
      <c r="D36" s="16">
        <v>2302446.2400000002</v>
      </c>
      <c r="E36" s="16">
        <v>2081824.55</v>
      </c>
      <c r="F36" s="17">
        <v>220621.69</v>
      </c>
      <c r="G36" s="31">
        <f t="shared" si="0"/>
        <v>90.41794391690118</v>
      </c>
    </row>
    <row r="37" spans="1:7">
      <c r="A37" s="13" t="s">
        <v>133</v>
      </c>
      <c r="B37" s="14">
        <v>200</v>
      </c>
      <c r="C37" s="15" t="s">
        <v>175</v>
      </c>
      <c r="D37" s="16">
        <v>2302446.2400000002</v>
      </c>
      <c r="E37" s="16">
        <v>2081824.55</v>
      </c>
      <c r="F37" s="17">
        <v>220621.69</v>
      </c>
      <c r="G37" s="31">
        <f t="shared" si="0"/>
        <v>90.41794391690118</v>
      </c>
    </row>
    <row r="38" spans="1:7" ht="33.75">
      <c r="A38" s="13" t="s">
        <v>135</v>
      </c>
      <c r="B38" s="14">
        <v>200</v>
      </c>
      <c r="C38" s="15" t="s">
        <v>176</v>
      </c>
      <c r="D38" s="16">
        <v>1213500</v>
      </c>
      <c r="E38" s="16">
        <v>1212482.6000000001</v>
      </c>
      <c r="F38" s="17">
        <v>1017.4</v>
      </c>
      <c r="G38" s="31">
        <f t="shared" si="0"/>
        <v>99.91615986814999</v>
      </c>
    </row>
    <row r="39" spans="1:7">
      <c r="A39" s="13" t="s">
        <v>137</v>
      </c>
      <c r="B39" s="14">
        <v>200</v>
      </c>
      <c r="C39" s="15" t="s">
        <v>177</v>
      </c>
      <c r="D39" s="16">
        <v>1213500</v>
      </c>
      <c r="E39" s="16">
        <v>1212482.6000000001</v>
      </c>
      <c r="F39" s="17">
        <v>1017.4</v>
      </c>
      <c r="G39" s="31">
        <f t="shared" si="0"/>
        <v>99.91615986814999</v>
      </c>
    </row>
    <row r="40" spans="1:7">
      <c r="A40" s="13" t="s">
        <v>139</v>
      </c>
      <c r="B40" s="14">
        <v>200</v>
      </c>
      <c r="C40" s="15" t="s">
        <v>178</v>
      </c>
      <c r="D40" s="16">
        <v>934569.28</v>
      </c>
      <c r="E40" s="16">
        <v>934569.08</v>
      </c>
      <c r="F40" s="17">
        <v>0.2</v>
      </c>
      <c r="G40" s="31">
        <f t="shared" si="0"/>
        <v>99.99997859976736</v>
      </c>
    </row>
    <row r="41" spans="1:7" ht="22.5">
      <c r="A41" s="13" t="s">
        <v>141</v>
      </c>
      <c r="B41" s="14">
        <v>200</v>
      </c>
      <c r="C41" s="15" t="s">
        <v>179</v>
      </c>
      <c r="D41" s="16">
        <v>278930.71999999997</v>
      </c>
      <c r="E41" s="16">
        <v>277913.52</v>
      </c>
      <c r="F41" s="17">
        <v>1017.2</v>
      </c>
      <c r="G41" s="31">
        <f t="shared" si="0"/>
        <v>99.635321631120462</v>
      </c>
    </row>
    <row r="42" spans="1:7">
      <c r="A42" s="13" t="s">
        <v>149</v>
      </c>
      <c r="B42" s="14">
        <v>200</v>
      </c>
      <c r="C42" s="15" t="s">
        <v>180</v>
      </c>
      <c r="D42" s="16">
        <v>1048646.24</v>
      </c>
      <c r="E42" s="16">
        <v>829091.66</v>
      </c>
      <c r="F42" s="17">
        <v>219554.58</v>
      </c>
      <c r="G42" s="31">
        <f t="shared" si="0"/>
        <v>79.063046085017191</v>
      </c>
    </row>
    <row r="43" spans="1:7" ht="22.5">
      <c r="A43" s="13" t="s">
        <v>151</v>
      </c>
      <c r="B43" s="14">
        <v>200</v>
      </c>
      <c r="C43" s="15" t="s">
        <v>181</v>
      </c>
      <c r="D43" s="16">
        <v>1048646.24</v>
      </c>
      <c r="E43" s="16">
        <v>829091.66</v>
      </c>
      <c r="F43" s="17">
        <v>219554.58</v>
      </c>
      <c r="G43" s="31">
        <f t="shared" si="0"/>
        <v>79.063046085017191</v>
      </c>
    </row>
    <row r="44" spans="1:7">
      <c r="A44" s="13" t="s">
        <v>182</v>
      </c>
      <c r="B44" s="14">
        <v>200</v>
      </c>
      <c r="C44" s="15" t="s">
        <v>183</v>
      </c>
      <c r="D44" s="16">
        <v>164170</v>
      </c>
      <c r="E44" s="16">
        <v>157677.31</v>
      </c>
      <c r="F44" s="17">
        <v>6492.69</v>
      </c>
      <c r="G44" s="31">
        <f t="shared" si="0"/>
        <v>96.045142230614616</v>
      </c>
    </row>
    <row r="45" spans="1:7">
      <c r="A45" s="13" t="s">
        <v>153</v>
      </c>
      <c r="B45" s="14">
        <v>200</v>
      </c>
      <c r="C45" s="15" t="s">
        <v>184</v>
      </c>
      <c r="D45" s="16">
        <v>884476.24</v>
      </c>
      <c r="E45" s="16">
        <v>671414.35</v>
      </c>
      <c r="F45" s="17">
        <v>213061.89</v>
      </c>
      <c r="G45" s="31">
        <f t="shared" si="0"/>
        <v>75.910953809228388</v>
      </c>
    </row>
    <row r="46" spans="1:7">
      <c r="A46" s="13" t="s">
        <v>185</v>
      </c>
      <c r="B46" s="14">
        <v>200</v>
      </c>
      <c r="C46" s="15" t="s">
        <v>186</v>
      </c>
      <c r="D46" s="16">
        <v>40300</v>
      </c>
      <c r="E46" s="16">
        <v>40250.29</v>
      </c>
      <c r="F46" s="17">
        <v>49.71</v>
      </c>
      <c r="G46" s="31">
        <f t="shared" si="0"/>
        <v>99.876650124069471</v>
      </c>
    </row>
    <row r="47" spans="1:7">
      <c r="A47" s="13" t="s">
        <v>187</v>
      </c>
      <c r="B47" s="14">
        <v>200</v>
      </c>
      <c r="C47" s="15" t="s">
        <v>188</v>
      </c>
      <c r="D47" s="16">
        <v>40300</v>
      </c>
      <c r="E47" s="16">
        <v>40250.29</v>
      </c>
      <c r="F47" s="17">
        <v>49.71</v>
      </c>
      <c r="G47" s="31">
        <f t="shared" si="0"/>
        <v>99.876650124069471</v>
      </c>
    </row>
    <row r="48" spans="1:7">
      <c r="A48" s="13" t="s">
        <v>189</v>
      </c>
      <c r="B48" s="14">
        <v>200</v>
      </c>
      <c r="C48" s="15" t="s">
        <v>190</v>
      </c>
      <c r="D48" s="16">
        <v>22857</v>
      </c>
      <c r="E48" s="16">
        <v>22857</v>
      </c>
      <c r="F48" s="17">
        <v>0</v>
      </c>
      <c r="G48" s="31">
        <f t="shared" si="0"/>
        <v>100</v>
      </c>
    </row>
    <row r="49" spans="1:7">
      <c r="A49" s="13" t="s">
        <v>191</v>
      </c>
      <c r="B49" s="14">
        <v>200</v>
      </c>
      <c r="C49" s="15" t="s">
        <v>192</v>
      </c>
      <c r="D49" s="16">
        <v>12206.89</v>
      </c>
      <c r="E49" s="16">
        <v>12206.89</v>
      </c>
      <c r="F49" s="17">
        <v>0</v>
      </c>
      <c r="G49" s="31">
        <f t="shared" si="0"/>
        <v>100</v>
      </c>
    </row>
    <row r="50" spans="1:7">
      <c r="A50" s="13" t="s">
        <v>193</v>
      </c>
      <c r="B50" s="14">
        <v>200</v>
      </c>
      <c r="C50" s="15" t="s">
        <v>194</v>
      </c>
      <c r="D50" s="16">
        <v>5236.1099999999997</v>
      </c>
      <c r="E50" s="16">
        <v>5186.3999999999996</v>
      </c>
      <c r="F50" s="17">
        <v>49.71</v>
      </c>
      <c r="G50" s="31">
        <f t="shared" si="0"/>
        <v>99.050631098277151</v>
      </c>
    </row>
    <row r="51" spans="1:7" ht="22.5">
      <c r="A51" s="13" t="s">
        <v>195</v>
      </c>
      <c r="B51" s="14">
        <v>200</v>
      </c>
      <c r="C51" s="15" t="s">
        <v>196</v>
      </c>
      <c r="D51" s="16">
        <v>250760</v>
      </c>
      <c r="E51" s="16">
        <v>250760</v>
      </c>
      <c r="F51" s="17">
        <v>0</v>
      </c>
      <c r="G51" s="31">
        <f t="shared" si="0"/>
        <v>100</v>
      </c>
    </row>
    <row r="52" spans="1:7">
      <c r="A52" s="13" t="s">
        <v>155</v>
      </c>
      <c r="B52" s="14">
        <v>200</v>
      </c>
      <c r="C52" s="15" t="s">
        <v>197</v>
      </c>
      <c r="D52" s="16">
        <v>250760</v>
      </c>
      <c r="E52" s="16">
        <v>250760</v>
      </c>
      <c r="F52" s="17">
        <v>0</v>
      </c>
      <c r="G52" s="31">
        <f t="shared" si="0"/>
        <v>100</v>
      </c>
    </row>
    <row r="53" spans="1:7" ht="33.75">
      <c r="A53" s="13" t="s">
        <v>198</v>
      </c>
      <c r="B53" s="14">
        <v>200</v>
      </c>
      <c r="C53" s="15" t="s">
        <v>199</v>
      </c>
      <c r="D53" s="16">
        <v>169400</v>
      </c>
      <c r="E53" s="16">
        <v>169400</v>
      </c>
      <c r="F53" s="17">
        <v>0</v>
      </c>
      <c r="G53" s="31">
        <f t="shared" si="0"/>
        <v>100</v>
      </c>
    </row>
    <row r="54" spans="1:7" ht="22.5">
      <c r="A54" s="13" t="s">
        <v>159</v>
      </c>
      <c r="B54" s="14">
        <v>200</v>
      </c>
      <c r="C54" s="15" t="s">
        <v>200</v>
      </c>
      <c r="D54" s="16">
        <v>169400</v>
      </c>
      <c r="E54" s="16">
        <v>169400</v>
      </c>
      <c r="F54" s="17">
        <v>0</v>
      </c>
      <c r="G54" s="31">
        <f t="shared" si="0"/>
        <v>100</v>
      </c>
    </row>
    <row r="55" spans="1:7">
      <c r="A55" s="13" t="s">
        <v>161</v>
      </c>
      <c r="B55" s="14">
        <v>200</v>
      </c>
      <c r="C55" s="15" t="s">
        <v>201</v>
      </c>
      <c r="D55" s="16">
        <v>169400</v>
      </c>
      <c r="E55" s="16">
        <v>169400</v>
      </c>
      <c r="F55" s="17">
        <v>0</v>
      </c>
      <c r="G55" s="31">
        <f t="shared" si="0"/>
        <v>100</v>
      </c>
    </row>
    <row r="56" spans="1:7">
      <c r="A56" s="13" t="s">
        <v>155</v>
      </c>
      <c r="B56" s="14">
        <v>200</v>
      </c>
      <c r="C56" s="15" t="s">
        <v>202</v>
      </c>
      <c r="D56" s="16">
        <v>169400</v>
      </c>
      <c r="E56" s="16">
        <v>169400</v>
      </c>
      <c r="F56" s="17">
        <v>0</v>
      </c>
      <c r="G56" s="31">
        <f t="shared" si="0"/>
        <v>100</v>
      </c>
    </row>
    <row r="57" spans="1:7" ht="22.5">
      <c r="A57" s="13" t="s">
        <v>203</v>
      </c>
      <c r="B57" s="14">
        <v>200</v>
      </c>
      <c r="C57" s="15" t="s">
        <v>204</v>
      </c>
      <c r="D57" s="16">
        <v>81360</v>
      </c>
      <c r="E57" s="16">
        <v>81360</v>
      </c>
      <c r="F57" s="17">
        <v>0</v>
      </c>
      <c r="G57" s="31">
        <f t="shared" si="0"/>
        <v>100</v>
      </c>
    </row>
    <row r="58" spans="1:7" ht="22.5">
      <c r="A58" s="13" t="s">
        <v>159</v>
      </c>
      <c r="B58" s="14">
        <v>200</v>
      </c>
      <c r="C58" s="15" t="s">
        <v>205</v>
      </c>
      <c r="D58" s="16">
        <v>81360</v>
      </c>
      <c r="E58" s="16">
        <v>81360</v>
      </c>
      <c r="F58" s="17">
        <v>0</v>
      </c>
      <c r="G58" s="31">
        <f t="shared" si="0"/>
        <v>100</v>
      </c>
    </row>
    <row r="59" spans="1:7">
      <c r="A59" s="13" t="s">
        <v>161</v>
      </c>
      <c r="B59" s="14">
        <v>200</v>
      </c>
      <c r="C59" s="15" t="s">
        <v>206</v>
      </c>
      <c r="D59" s="16">
        <v>81360</v>
      </c>
      <c r="E59" s="16">
        <v>81360</v>
      </c>
      <c r="F59" s="17">
        <v>0</v>
      </c>
      <c r="G59" s="31">
        <f t="shared" si="0"/>
        <v>100</v>
      </c>
    </row>
    <row r="60" spans="1:7">
      <c r="A60" s="13" t="s">
        <v>155</v>
      </c>
      <c r="B60" s="14">
        <v>200</v>
      </c>
      <c r="C60" s="15" t="s">
        <v>207</v>
      </c>
      <c r="D60" s="16">
        <v>81360</v>
      </c>
      <c r="E60" s="16">
        <v>81360</v>
      </c>
      <c r="F60" s="17">
        <v>0</v>
      </c>
      <c r="G60" s="31">
        <f t="shared" si="0"/>
        <v>100</v>
      </c>
    </row>
    <row r="61" spans="1:7">
      <c r="A61" s="13" t="s">
        <v>208</v>
      </c>
      <c r="B61" s="14">
        <v>200</v>
      </c>
      <c r="C61" s="15" t="s">
        <v>209</v>
      </c>
      <c r="D61" s="16">
        <v>175700</v>
      </c>
      <c r="E61" s="16">
        <v>175652.39</v>
      </c>
      <c r="F61" s="17">
        <v>47.61</v>
      </c>
      <c r="G61" s="31">
        <f t="shared" si="0"/>
        <v>99.97290267501424</v>
      </c>
    </row>
    <row r="62" spans="1:7">
      <c r="A62" s="13" t="s">
        <v>210</v>
      </c>
      <c r="B62" s="14">
        <v>200</v>
      </c>
      <c r="C62" s="15" t="s">
        <v>211</v>
      </c>
      <c r="D62" s="16">
        <v>175700</v>
      </c>
      <c r="E62" s="16">
        <v>175652.39</v>
      </c>
      <c r="F62" s="17">
        <v>47.61</v>
      </c>
      <c r="G62" s="31">
        <f t="shared" si="0"/>
        <v>99.97290267501424</v>
      </c>
    </row>
    <row r="63" spans="1:7">
      <c r="A63" s="13" t="s">
        <v>212</v>
      </c>
      <c r="B63" s="14">
        <v>200</v>
      </c>
      <c r="C63" s="15" t="s">
        <v>213</v>
      </c>
      <c r="D63" s="16">
        <v>55738.3</v>
      </c>
      <c r="E63" s="16">
        <v>55723.17</v>
      </c>
      <c r="F63" s="17">
        <v>15.13</v>
      </c>
      <c r="G63" s="31">
        <f t="shared" si="0"/>
        <v>99.972855289809686</v>
      </c>
    </row>
    <row r="64" spans="1:7">
      <c r="A64" s="13" t="s">
        <v>149</v>
      </c>
      <c r="B64" s="14">
        <v>200</v>
      </c>
      <c r="C64" s="15" t="s">
        <v>214</v>
      </c>
      <c r="D64" s="16">
        <v>55738.3</v>
      </c>
      <c r="E64" s="16">
        <v>55723.17</v>
      </c>
      <c r="F64" s="17">
        <v>15.13</v>
      </c>
      <c r="G64" s="31">
        <f t="shared" si="0"/>
        <v>99.972855289809686</v>
      </c>
    </row>
    <row r="65" spans="1:7" ht="22.5">
      <c r="A65" s="13" t="s">
        <v>151</v>
      </c>
      <c r="B65" s="14">
        <v>200</v>
      </c>
      <c r="C65" s="15" t="s">
        <v>215</v>
      </c>
      <c r="D65" s="16">
        <v>55738.3</v>
      </c>
      <c r="E65" s="16">
        <v>55723.17</v>
      </c>
      <c r="F65" s="17">
        <v>15.13</v>
      </c>
      <c r="G65" s="31">
        <f t="shared" si="0"/>
        <v>99.972855289809686</v>
      </c>
    </row>
    <row r="66" spans="1:7">
      <c r="A66" s="13" t="s">
        <v>153</v>
      </c>
      <c r="B66" s="14">
        <v>200</v>
      </c>
      <c r="C66" s="15" t="s">
        <v>216</v>
      </c>
      <c r="D66" s="16">
        <v>55738.3</v>
      </c>
      <c r="E66" s="16">
        <v>55723.17</v>
      </c>
      <c r="F66" s="17">
        <v>15.13</v>
      </c>
      <c r="G66" s="31">
        <f t="shared" si="0"/>
        <v>99.972855289809686</v>
      </c>
    </row>
    <row r="67" spans="1:7">
      <c r="A67" s="13" t="s">
        <v>217</v>
      </c>
      <c r="B67" s="14">
        <v>200</v>
      </c>
      <c r="C67" s="15" t="s">
        <v>218</v>
      </c>
      <c r="D67" s="16">
        <v>6000</v>
      </c>
      <c r="E67" s="16">
        <v>6000</v>
      </c>
      <c r="F67" s="17">
        <v>0</v>
      </c>
      <c r="G67" s="31">
        <f t="shared" si="0"/>
        <v>100</v>
      </c>
    </row>
    <row r="68" spans="1:7">
      <c r="A68" s="13" t="s">
        <v>149</v>
      </c>
      <c r="B68" s="14">
        <v>200</v>
      </c>
      <c r="C68" s="15" t="s">
        <v>219</v>
      </c>
      <c r="D68" s="16">
        <v>6000</v>
      </c>
      <c r="E68" s="16">
        <v>6000</v>
      </c>
      <c r="F68" s="17">
        <v>0</v>
      </c>
      <c r="G68" s="31">
        <f t="shared" si="0"/>
        <v>100</v>
      </c>
    </row>
    <row r="69" spans="1:7" ht="22.5">
      <c r="A69" s="13" t="s">
        <v>151</v>
      </c>
      <c r="B69" s="14">
        <v>200</v>
      </c>
      <c r="C69" s="15" t="s">
        <v>220</v>
      </c>
      <c r="D69" s="16">
        <v>6000</v>
      </c>
      <c r="E69" s="16">
        <v>6000</v>
      </c>
      <c r="F69" s="17">
        <v>0</v>
      </c>
      <c r="G69" s="31">
        <f t="shared" si="0"/>
        <v>100</v>
      </c>
    </row>
    <row r="70" spans="1:7">
      <c r="A70" s="13" t="s">
        <v>153</v>
      </c>
      <c r="B70" s="14">
        <v>200</v>
      </c>
      <c r="C70" s="15" t="s">
        <v>221</v>
      </c>
      <c r="D70" s="16">
        <v>6000</v>
      </c>
      <c r="E70" s="16">
        <v>6000</v>
      </c>
      <c r="F70" s="17">
        <v>0</v>
      </c>
      <c r="G70" s="31">
        <f t="shared" si="0"/>
        <v>100</v>
      </c>
    </row>
    <row r="71" spans="1:7">
      <c r="A71" s="13" t="s">
        <v>222</v>
      </c>
      <c r="B71" s="14">
        <v>200</v>
      </c>
      <c r="C71" s="15" t="s">
        <v>223</v>
      </c>
      <c r="D71" s="16">
        <v>83000</v>
      </c>
      <c r="E71" s="16">
        <v>83000</v>
      </c>
      <c r="F71" s="17">
        <v>0</v>
      </c>
      <c r="G71" s="31">
        <f t="shared" ref="G71:G134" si="1">E71/D71*100</f>
        <v>100</v>
      </c>
    </row>
    <row r="72" spans="1:7">
      <c r="A72" s="13" t="s">
        <v>149</v>
      </c>
      <c r="B72" s="14">
        <v>200</v>
      </c>
      <c r="C72" s="15" t="s">
        <v>224</v>
      </c>
      <c r="D72" s="16">
        <v>8000</v>
      </c>
      <c r="E72" s="16">
        <v>8000</v>
      </c>
      <c r="F72" s="17">
        <v>0</v>
      </c>
      <c r="G72" s="31">
        <f t="shared" si="1"/>
        <v>100</v>
      </c>
    </row>
    <row r="73" spans="1:7" ht="22.5">
      <c r="A73" s="13" t="s">
        <v>151</v>
      </c>
      <c r="B73" s="14">
        <v>200</v>
      </c>
      <c r="C73" s="15" t="s">
        <v>225</v>
      </c>
      <c r="D73" s="16">
        <v>8000</v>
      </c>
      <c r="E73" s="16">
        <v>8000</v>
      </c>
      <c r="F73" s="17">
        <v>0</v>
      </c>
      <c r="G73" s="31">
        <f t="shared" si="1"/>
        <v>100</v>
      </c>
    </row>
    <row r="74" spans="1:7">
      <c r="A74" s="13" t="s">
        <v>153</v>
      </c>
      <c r="B74" s="14">
        <v>200</v>
      </c>
      <c r="C74" s="15" t="s">
        <v>226</v>
      </c>
      <c r="D74" s="16">
        <v>8000</v>
      </c>
      <c r="E74" s="16">
        <v>8000</v>
      </c>
      <c r="F74" s="17">
        <v>0</v>
      </c>
      <c r="G74" s="31">
        <f t="shared" si="1"/>
        <v>100</v>
      </c>
    </row>
    <row r="75" spans="1:7">
      <c r="A75" s="13" t="s">
        <v>227</v>
      </c>
      <c r="B75" s="14">
        <v>200</v>
      </c>
      <c r="C75" s="15" t="s">
        <v>228</v>
      </c>
      <c r="D75" s="16">
        <v>75000</v>
      </c>
      <c r="E75" s="16">
        <v>75000</v>
      </c>
      <c r="F75" s="17">
        <v>0</v>
      </c>
      <c r="G75" s="31">
        <f t="shared" si="1"/>
        <v>100</v>
      </c>
    </row>
    <row r="76" spans="1:7">
      <c r="A76" s="13" t="s">
        <v>229</v>
      </c>
      <c r="B76" s="14">
        <v>200</v>
      </c>
      <c r="C76" s="15" t="s">
        <v>230</v>
      </c>
      <c r="D76" s="16">
        <v>75000</v>
      </c>
      <c r="E76" s="16">
        <v>75000</v>
      </c>
      <c r="F76" s="17">
        <v>0</v>
      </c>
      <c r="G76" s="31">
        <f t="shared" si="1"/>
        <v>100</v>
      </c>
    </row>
    <row r="77" spans="1:7" ht="22.5">
      <c r="A77" s="13" t="s">
        <v>231</v>
      </c>
      <c r="B77" s="14">
        <v>200</v>
      </c>
      <c r="C77" s="15" t="s">
        <v>232</v>
      </c>
      <c r="D77" s="16">
        <v>75000</v>
      </c>
      <c r="E77" s="16">
        <v>75000</v>
      </c>
      <c r="F77" s="17">
        <v>0</v>
      </c>
      <c r="G77" s="31">
        <f t="shared" si="1"/>
        <v>100</v>
      </c>
    </row>
    <row r="78" spans="1:7">
      <c r="A78" s="13" t="s">
        <v>233</v>
      </c>
      <c r="B78" s="14">
        <v>200</v>
      </c>
      <c r="C78" s="15" t="s">
        <v>234</v>
      </c>
      <c r="D78" s="16">
        <v>5000</v>
      </c>
      <c r="E78" s="16">
        <v>5000</v>
      </c>
      <c r="F78" s="17">
        <v>0</v>
      </c>
      <c r="G78" s="31">
        <f t="shared" si="1"/>
        <v>100</v>
      </c>
    </row>
    <row r="79" spans="1:7">
      <c r="A79" s="13" t="s">
        <v>185</v>
      </c>
      <c r="B79" s="14">
        <v>200</v>
      </c>
      <c r="C79" s="15" t="s">
        <v>235</v>
      </c>
      <c r="D79" s="16">
        <v>5000</v>
      </c>
      <c r="E79" s="16">
        <v>5000</v>
      </c>
      <c r="F79" s="17">
        <v>0</v>
      </c>
      <c r="G79" s="31">
        <f t="shared" si="1"/>
        <v>100</v>
      </c>
    </row>
    <row r="80" spans="1:7">
      <c r="A80" s="13" t="s">
        <v>187</v>
      </c>
      <c r="B80" s="14">
        <v>200</v>
      </c>
      <c r="C80" s="15" t="s">
        <v>236</v>
      </c>
      <c r="D80" s="16">
        <v>5000</v>
      </c>
      <c r="E80" s="16">
        <v>5000</v>
      </c>
      <c r="F80" s="17">
        <v>0</v>
      </c>
      <c r="G80" s="31">
        <f t="shared" si="1"/>
        <v>100</v>
      </c>
    </row>
    <row r="81" spans="1:7">
      <c r="A81" s="13" t="s">
        <v>193</v>
      </c>
      <c r="B81" s="14">
        <v>200</v>
      </c>
      <c r="C81" s="15" t="s">
        <v>237</v>
      </c>
      <c r="D81" s="16">
        <v>5000</v>
      </c>
      <c r="E81" s="16">
        <v>5000</v>
      </c>
      <c r="F81" s="17">
        <v>0</v>
      </c>
      <c r="G81" s="31">
        <f t="shared" si="1"/>
        <v>100</v>
      </c>
    </row>
    <row r="82" spans="1:7">
      <c r="A82" s="13" t="s">
        <v>238</v>
      </c>
      <c r="B82" s="14">
        <v>200</v>
      </c>
      <c r="C82" s="15" t="s">
        <v>239</v>
      </c>
      <c r="D82" s="16">
        <v>10525.7</v>
      </c>
      <c r="E82" s="16">
        <v>10525.7</v>
      </c>
      <c r="F82" s="17">
        <v>0</v>
      </c>
      <c r="G82" s="31">
        <f t="shared" si="1"/>
        <v>100</v>
      </c>
    </row>
    <row r="83" spans="1:7">
      <c r="A83" s="13" t="s">
        <v>149</v>
      </c>
      <c r="B83" s="14">
        <v>200</v>
      </c>
      <c r="C83" s="15" t="s">
        <v>240</v>
      </c>
      <c r="D83" s="16">
        <v>7800</v>
      </c>
      <c r="E83" s="16">
        <v>7800</v>
      </c>
      <c r="F83" s="17">
        <v>0</v>
      </c>
      <c r="G83" s="31">
        <f t="shared" si="1"/>
        <v>100</v>
      </c>
    </row>
    <row r="84" spans="1:7" ht="22.5">
      <c r="A84" s="13" t="s">
        <v>151</v>
      </c>
      <c r="B84" s="14">
        <v>200</v>
      </c>
      <c r="C84" s="15" t="s">
        <v>241</v>
      </c>
      <c r="D84" s="16">
        <v>7800</v>
      </c>
      <c r="E84" s="16">
        <v>7800</v>
      </c>
      <c r="F84" s="17">
        <v>0</v>
      </c>
      <c r="G84" s="31">
        <f t="shared" si="1"/>
        <v>100</v>
      </c>
    </row>
    <row r="85" spans="1:7">
      <c r="A85" s="13" t="s">
        <v>153</v>
      </c>
      <c r="B85" s="14">
        <v>200</v>
      </c>
      <c r="C85" s="15" t="s">
        <v>242</v>
      </c>
      <c r="D85" s="16">
        <v>7800</v>
      </c>
      <c r="E85" s="16">
        <v>7800</v>
      </c>
      <c r="F85" s="17">
        <v>0</v>
      </c>
      <c r="G85" s="31">
        <f t="shared" si="1"/>
        <v>100</v>
      </c>
    </row>
    <row r="86" spans="1:7">
      <c r="A86" s="13" t="s">
        <v>185</v>
      </c>
      <c r="B86" s="14">
        <v>200</v>
      </c>
      <c r="C86" s="15" t="s">
        <v>243</v>
      </c>
      <c r="D86" s="16">
        <v>2725.7</v>
      </c>
      <c r="E86" s="16">
        <v>2725.7</v>
      </c>
      <c r="F86" s="17">
        <v>0</v>
      </c>
      <c r="G86" s="31">
        <f t="shared" si="1"/>
        <v>100</v>
      </c>
    </row>
    <row r="87" spans="1:7">
      <c r="A87" s="13" t="s">
        <v>187</v>
      </c>
      <c r="B87" s="14">
        <v>200</v>
      </c>
      <c r="C87" s="15" t="s">
        <v>244</v>
      </c>
      <c r="D87" s="16">
        <v>2725.7</v>
      </c>
      <c r="E87" s="16">
        <v>2725.7</v>
      </c>
      <c r="F87" s="17">
        <v>0</v>
      </c>
      <c r="G87" s="31">
        <f t="shared" si="1"/>
        <v>100</v>
      </c>
    </row>
    <row r="88" spans="1:7">
      <c r="A88" s="13" t="s">
        <v>193</v>
      </c>
      <c r="B88" s="14">
        <v>200</v>
      </c>
      <c r="C88" s="15" t="s">
        <v>245</v>
      </c>
      <c r="D88" s="16">
        <v>2725.7</v>
      </c>
      <c r="E88" s="16">
        <v>2725.7</v>
      </c>
      <c r="F88" s="17">
        <v>0</v>
      </c>
      <c r="G88" s="31">
        <f t="shared" si="1"/>
        <v>100</v>
      </c>
    </row>
    <row r="89" spans="1:7">
      <c r="A89" s="13" t="s">
        <v>246</v>
      </c>
      <c r="B89" s="14">
        <v>200</v>
      </c>
      <c r="C89" s="15" t="s">
        <v>247</v>
      </c>
      <c r="D89" s="16">
        <v>600</v>
      </c>
      <c r="E89" s="16">
        <v>567.52</v>
      </c>
      <c r="F89" s="17">
        <v>32.479999999999997</v>
      </c>
      <c r="G89" s="31">
        <f t="shared" si="1"/>
        <v>94.586666666666659</v>
      </c>
    </row>
    <row r="90" spans="1:7">
      <c r="A90" s="13" t="s">
        <v>185</v>
      </c>
      <c r="B90" s="14">
        <v>200</v>
      </c>
      <c r="C90" s="15" t="s">
        <v>248</v>
      </c>
      <c r="D90" s="16">
        <v>600</v>
      </c>
      <c r="E90" s="16">
        <v>567.52</v>
      </c>
      <c r="F90" s="17">
        <v>32.479999999999997</v>
      </c>
      <c r="G90" s="31">
        <f t="shared" si="1"/>
        <v>94.586666666666659</v>
      </c>
    </row>
    <row r="91" spans="1:7">
      <c r="A91" s="13" t="s">
        <v>187</v>
      </c>
      <c r="B91" s="14">
        <v>200</v>
      </c>
      <c r="C91" s="15" t="s">
        <v>249</v>
      </c>
      <c r="D91" s="16">
        <v>600</v>
      </c>
      <c r="E91" s="16">
        <v>567.52</v>
      </c>
      <c r="F91" s="17">
        <v>32.479999999999997</v>
      </c>
      <c r="G91" s="31">
        <f t="shared" si="1"/>
        <v>94.586666666666659</v>
      </c>
    </row>
    <row r="92" spans="1:7">
      <c r="A92" s="13" t="s">
        <v>193</v>
      </c>
      <c r="B92" s="14">
        <v>200</v>
      </c>
      <c r="C92" s="15" t="s">
        <v>250</v>
      </c>
      <c r="D92" s="16">
        <v>600</v>
      </c>
      <c r="E92" s="16">
        <v>567.52</v>
      </c>
      <c r="F92" s="17">
        <v>32.479999999999997</v>
      </c>
      <c r="G92" s="31">
        <f t="shared" si="1"/>
        <v>94.586666666666659</v>
      </c>
    </row>
    <row r="93" spans="1:7">
      <c r="A93" s="13" t="s">
        <v>251</v>
      </c>
      <c r="B93" s="14">
        <v>200</v>
      </c>
      <c r="C93" s="15" t="s">
        <v>252</v>
      </c>
      <c r="D93" s="16">
        <v>14836</v>
      </c>
      <c r="E93" s="16">
        <v>14836</v>
      </c>
      <c r="F93" s="17">
        <v>0</v>
      </c>
      <c r="G93" s="31">
        <f t="shared" si="1"/>
        <v>100</v>
      </c>
    </row>
    <row r="94" spans="1:7">
      <c r="A94" s="13" t="s">
        <v>185</v>
      </c>
      <c r="B94" s="14">
        <v>200</v>
      </c>
      <c r="C94" s="15" t="s">
        <v>253</v>
      </c>
      <c r="D94" s="16">
        <v>14836</v>
      </c>
      <c r="E94" s="16">
        <v>14836</v>
      </c>
      <c r="F94" s="17">
        <v>0</v>
      </c>
      <c r="G94" s="31">
        <f t="shared" si="1"/>
        <v>100</v>
      </c>
    </row>
    <row r="95" spans="1:7">
      <c r="A95" s="13" t="s">
        <v>254</v>
      </c>
      <c r="B95" s="14">
        <v>200</v>
      </c>
      <c r="C95" s="15" t="s">
        <v>255</v>
      </c>
      <c r="D95" s="16">
        <v>14836</v>
      </c>
      <c r="E95" s="16">
        <v>14836</v>
      </c>
      <c r="F95" s="17">
        <v>0</v>
      </c>
      <c r="G95" s="31">
        <f t="shared" si="1"/>
        <v>100</v>
      </c>
    </row>
    <row r="96" spans="1:7" ht="22.5">
      <c r="A96" s="13" t="s">
        <v>256</v>
      </c>
      <c r="B96" s="14">
        <v>200</v>
      </c>
      <c r="C96" s="15" t="s">
        <v>257</v>
      </c>
      <c r="D96" s="16">
        <v>14836</v>
      </c>
      <c r="E96" s="16">
        <v>14836</v>
      </c>
      <c r="F96" s="17">
        <v>0</v>
      </c>
      <c r="G96" s="31">
        <f t="shared" si="1"/>
        <v>100</v>
      </c>
    </row>
    <row r="97" spans="1:8">
      <c r="A97" s="13" t="s">
        <v>258</v>
      </c>
      <c r="B97" s="14">
        <v>200</v>
      </c>
      <c r="C97" s="15" t="s">
        <v>259</v>
      </c>
      <c r="D97" s="16">
        <v>93500</v>
      </c>
      <c r="E97" s="16">
        <v>93500</v>
      </c>
      <c r="F97" s="17">
        <v>0</v>
      </c>
      <c r="G97" s="31">
        <f t="shared" si="1"/>
        <v>100</v>
      </c>
      <c r="H97" s="31">
        <f>E97/E6*100</f>
        <v>1.3970827731274222</v>
      </c>
    </row>
    <row r="98" spans="1:8">
      <c r="A98" s="13" t="s">
        <v>260</v>
      </c>
      <c r="B98" s="14">
        <v>200</v>
      </c>
      <c r="C98" s="15" t="s">
        <v>261</v>
      </c>
      <c r="D98" s="16">
        <v>93500</v>
      </c>
      <c r="E98" s="16">
        <v>93500</v>
      </c>
      <c r="F98" s="17">
        <v>0</v>
      </c>
      <c r="G98" s="31">
        <f t="shared" si="1"/>
        <v>100</v>
      </c>
    </row>
    <row r="99" spans="1:8">
      <c r="A99" s="13" t="s">
        <v>145</v>
      </c>
      <c r="B99" s="14">
        <v>200</v>
      </c>
      <c r="C99" s="15" t="s">
        <v>262</v>
      </c>
      <c r="D99" s="16">
        <v>93500</v>
      </c>
      <c r="E99" s="16">
        <v>93500</v>
      </c>
      <c r="F99" s="17">
        <v>0</v>
      </c>
      <c r="G99" s="31">
        <f t="shared" si="1"/>
        <v>100</v>
      </c>
    </row>
    <row r="100" spans="1:8" ht="22.5">
      <c r="A100" s="13" t="s">
        <v>263</v>
      </c>
      <c r="B100" s="14">
        <v>200</v>
      </c>
      <c r="C100" s="15" t="s">
        <v>264</v>
      </c>
      <c r="D100" s="16">
        <v>93500</v>
      </c>
      <c r="E100" s="16">
        <v>93500</v>
      </c>
      <c r="F100" s="17">
        <v>0</v>
      </c>
      <c r="G100" s="31">
        <f t="shared" si="1"/>
        <v>100</v>
      </c>
    </row>
    <row r="101" spans="1:8" ht="33.75">
      <c r="A101" s="13" t="s">
        <v>135</v>
      </c>
      <c r="B101" s="14">
        <v>200</v>
      </c>
      <c r="C101" s="15" t="s">
        <v>265</v>
      </c>
      <c r="D101" s="16">
        <v>93500</v>
      </c>
      <c r="E101" s="16">
        <v>93500</v>
      </c>
      <c r="F101" s="17">
        <v>0</v>
      </c>
      <c r="G101" s="31">
        <f t="shared" si="1"/>
        <v>100</v>
      </c>
    </row>
    <row r="102" spans="1:8">
      <c r="A102" s="13" t="s">
        <v>137</v>
      </c>
      <c r="B102" s="14">
        <v>200</v>
      </c>
      <c r="C102" s="15" t="s">
        <v>266</v>
      </c>
      <c r="D102" s="16">
        <v>93500</v>
      </c>
      <c r="E102" s="16">
        <v>93500</v>
      </c>
      <c r="F102" s="17">
        <v>0</v>
      </c>
      <c r="G102" s="31">
        <f t="shared" si="1"/>
        <v>100</v>
      </c>
    </row>
    <row r="103" spans="1:8">
      <c r="A103" s="13" t="s">
        <v>139</v>
      </c>
      <c r="B103" s="14">
        <v>200</v>
      </c>
      <c r="C103" s="15" t="s">
        <v>267</v>
      </c>
      <c r="D103" s="16">
        <v>71766.66</v>
      </c>
      <c r="E103" s="16">
        <v>71766.66</v>
      </c>
      <c r="F103" s="17">
        <v>0</v>
      </c>
      <c r="G103" s="31">
        <f t="shared" si="1"/>
        <v>100</v>
      </c>
    </row>
    <row r="104" spans="1:8" ht="22.5">
      <c r="A104" s="13" t="s">
        <v>141</v>
      </c>
      <c r="B104" s="14">
        <v>200</v>
      </c>
      <c r="C104" s="15" t="s">
        <v>268</v>
      </c>
      <c r="D104" s="16">
        <v>21733.34</v>
      </c>
      <c r="E104" s="16">
        <v>21733.34</v>
      </c>
      <c r="F104" s="17">
        <v>0</v>
      </c>
      <c r="G104" s="31">
        <f t="shared" si="1"/>
        <v>100</v>
      </c>
    </row>
    <row r="105" spans="1:8">
      <c r="A105" s="13" t="s">
        <v>269</v>
      </c>
      <c r="B105" s="14">
        <v>200</v>
      </c>
      <c r="C105" s="15" t="s">
        <v>270</v>
      </c>
      <c r="D105" s="16">
        <v>30000</v>
      </c>
      <c r="E105" s="16">
        <v>30000</v>
      </c>
      <c r="F105" s="17">
        <v>0</v>
      </c>
      <c r="G105" s="31">
        <f t="shared" si="1"/>
        <v>100</v>
      </c>
      <c r="H105" s="31">
        <f>E105/E6*100</f>
        <v>0.44826185234034938</v>
      </c>
    </row>
    <row r="106" spans="1:8">
      <c r="A106" s="13" t="s">
        <v>271</v>
      </c>
      <c r="B106" s="14">
        <v>200</v>
      </c>
      <c r="C106" s="15" t="s">
        <v>272</v>
      </c>
      <c r="D106" s="16">
        <v>30000</v>
      </c>
      <c r="E106" s="16">
        <v>30000</v>
      </c>
      <c r="F106" s="17">
        <v>0</v>
      </c>
      <c r="G106" s="31">
        <f t="shared" si="1"/>
        <v>100</v>
      </c>
    </row>
    <row r="107" spans="1:8">
      <c r="A107" s="13" t="s">
        <v>273</v>
      </c>
      <c r="B107" s="14">
        <v>200</v>
      </c>
      <c r="C107" s="15" t="s">
        <v>274</v>
      </c>
      <c r="D107" s="16">
        <v>30000</v>
      </c>
      <c r="E107" s="16">
        <v>30000</v>
      </c>
      <c r="F107" s="17">
        <v>0</v>
      </c>
      <c r="G107" s="31">
        <f t="shared" si="1"/>
        <v>100</v>
      </c>
    </row>
    <row r="108" spans="1:8">
      <c r="A108" s="13" t="s">
        <v>275</v>
      </c>
      <c r="B108" s="14">
        <v>200</v>
      </c>
      <c r="C108" s="15" t="s">
        <v>276</v>
      </c>
      <c r="D108" s="16">
        <v>30000</v>
      </c>
      <c r="E108" s="16">
        <v>30000</v>
      </c>
      <c r="F108" s="17">
        <v>0</v>
      </c>
      <c r="G108" s="31">
        <f t="shared" si="1"/>
        <v>100</v>
      </c>
    </row>
    <row r="109" spans="1:8">
      <c r="A109" s="13" t="s">
        <v>149</v>
      </c>
      <c r="B109" s="14">
        <v>200</v>
      </c>
      <c r="C109" s="15" t="s">
        <v>277</v>
      </c>
      <c r="D109" s="16">
        <v>30000</v>
      </c>
      <c r="E109" s="16">
        <v>30000</v>
      </c>
      <c r="F109" s="17">
        <v>0</v>
      </c>
      <c r="G109" s="31">
        <f t="shared" si="1"/>
        <v>100</v>
      </c>
    </row>
    <row r="110" spans="1:8" ht="22.5">
      <c r="A110" s="13" t="s">
        <v>151</v>
      </c>
      <c r="B110" s="14">
        <v>200</v>
      </c>
      <c r="C110" s="15" t="s">
        <v>278</v>
      </c>
      <c r="D110" s="16">
        <v>30000</v>
      </c>
      <c r="E110" s="16">
        <v>30000</v>
      </c>
      <c r="F110" s="17">
        <v>0</v>
      </c>
      <c r="G110" s="31">
        <f t="shared" si="1"/>
        <v>100</v>
      </c>
    </row>
    <row r="111" spans="1:8">
      <c r="A111" s="13" t="s">
        <v>153</v>
      </c>
      <c r="B111" s="14">
        <v>200</v>
      </c>
      <c r="C111" s="15" t="s">
        <v>279</v>
      </c>
      <c r="D111" s="16">
        <v>30000</v>
      </c>
      <c r="E111" s="16">
        <v>30000</v>
      </c>
      <c r="F111" s="17">
        <v>0</v>
      </c>
      <c r="G111" s="31">
        <f t="shared" si="1"/>
        <v>100</v>
      </c>
    </row>
    <row r="112" spans="1:8">
      <c r="A112" s="13" t="s">
        <v>280</v>
      </c>
      <c r="B112" s="14">
        <v>200</v>
      </c>
      <c r="C112" s="15" t="s">
        <v>281</v>
      </c>
      <c r="D112" s="16">
        <v>1673400</v>
      </c>
      <c r="E112" s="16">
        <v>1432370.47</v>
      </c>
      <c r="F112" s="17">
        <v>241029.53</v>
      </c>
      <c r="G112" s="31">
        <f t="shared" si="1"/>
        <v>85.596418668578949</v>
      </c>
      <c r="H112" s="31">
        <f>E112/E6*100</f>
        <v>21.402568003993892</v>
      </c>
    </row>
    <row r="113" spans="1:7">
      <c r="A113" s="13" t="s">
        <v>282</v>
      </c>
      <c r="B113" s="14">
        <v>200</v>
      </c>
      <c r="C113" s="15" t="s">
        <v>283</v>
      </c>
      <c r="D113" s="16">
        <v>518300</v>
      </c>
      <c r="E113" s="16">
        <v>518300</v>
      </c>
      <c r="F113" s="17">
        <v>0</v>
      </c>
      <c r="G113" s="31">
        <f t="shared" si="1"/>
        <v>100</v>
      </c>
    </row>
    <row r="114" spans="1:7">
      <c r="A114" s="13" t="s">
        <v>284</v>
      </c>
      <c r="B114" s="14">
        <v>200</v>
      </c>
      <c r="C114" s="15" t="s">
        <v>285</v>
      </c>
      <c r="D114" s="16">
        <v>518300</v>
      </c>
      <c r="E114" s="16">
        <v>518300</v>
      </c>
      <c r="F114" s="17">
        <v>0</v>
      </c>
      <c r="G114" s="31">
        <f t="shared" si="1"/>
        <v>100</v>
      </c>
    </row>
    <row r="115" spans="1:7">
      <c r="A115" s="13" t="s">
        <v>286</v>
      </c>
      <c r="B115" s="14">
        <v>200</v>
      </c>
      <c r="C115" s="15" t="s">
        <v>287</v>
      </c>
      <c r="D115" s="16">
        <v>518300</v>
      </c>
      <c r="E115" s="16">
        <v>518300</v>
      </c>
      <c r="F115" s="17">
        <v>0</v>
      </c>
      <c r="G115" s="31">
        <f t="shared" si="1"/>
        <v>100</v>
      </c>
    </row>
    <row r="116" spans="1:7">
      <c r="A116" s="13" t="s">
        <v>288</v>
      </c>
      <c r="B116" s="14">
        <v>200</v>
      </c>
      <c r="C116" s="15" t="s">
        <v>289</v>
      </c>
      <c r="D116" s="16">
        <v>518300</v>
      </c>
      <c r="E116" s="16">
        <v>518300</v>
      </c>
      <c r="F116" s="17">
        <v>0</v>
      </c>
      <c r="G116" s="31">
        <f t="shared" si="1"/>
        <v>100</v>
      </c>
    </row>
    <row r="117" spans="1:7">
      <c r="A117" s="13" t="s">
        <v>149</v>
      </c>
      <c r="B117" s="14">
        <v>200</v>
      </c>
      <c r="C117" s="15" t="s">
        <v>290</v>
      </c>
      <c r="D117" s="16">
        <v>518300</v>
      </c>
      <c r="E117" s="16">
        <v>518300</v>
      </c>
      <c r="F117" s="17">
        <v>0</v>
      </c>
      <c r="G117" s="31">
        <f t="shared" si="1"/>
        <v>100</v>
      </c>
    </row>
    <row r="118" spans="1:7" ht="22.5">
      <c r="A118" s="13" t="s">
        <v>151</v>
      </c>
      <c r="B118" s="14">
        <v>200</v>
      </c>
      <c r="C118" s="15" t="s">
        <v>291</v>
      </c>
      <c r="D118" s="16">
        <v>518300</v>
      </c>
      <c r="E118" s="16">
        <v>518300</v>
      </c>
      <c r="F118" s="17">
        <v>0</v>
      </c>
      <c r="G118" s="31">
        <f t="shared" si="1"/>
        <v>100</v>
      </c>
    </row>
    <row r="119" spans="1:7">
      <c r="A119" s="13" t="s">
        <v>153</v>
      </c>
      <c r="B119" s="14">
        <v>200</v>
      </c>
      <c r="C119" s="15" t="s">
        <v>292</v>
      </c>
      <c r="D119" s="16">
        <v>518300</v>
      </c>
      <c r="E119" s="16">
        <v>518300</v>
      </c>
      <c r="F119" s="17">
        <v>0</v>
      </c>
      <c r="G119" s="31">
        <f t="shared" si="1"/>
        <v>100</v>
      </c>
    </row>
    <row r="120" spans="1:7">
      <c r="A120" s="13" t="s">
        <v>293</v>
      </c>
      <c r="B120" s="14">
        <v>200</v>
      </c>
      <c r="C120" s="15" t="s">
        <v>294</v>
      </c>
      <c r="D120" s="16">
        <v>1155100</v>
      </c>
      <c r="E120" s="16">
        <v>914070.47</v>
      </c>
      <c r="F120" s="17">
        <v>241029.53</v>
      </c>
      <c r="G120" s="31">
        <f t="shared" si="1"/>
        <v>79.13344905203013</v>
      </c>
    </row>
    <row r="121" spans="1:7">
      <c r="A121" s="13" t="s">
        <v>284</v>
      </c>
      <c r="B121" s="14">
        <v>200</v>
      </c>
      <c r="C121" s="15" t="s">
        <v>295</v>
      </c>
      <c r="D121" s="16">
        <v>1155100</v>
      </c>
      <c r="E121" s="16">
        <v>914070.47</v>
      </c>
      <c r="F121" s="17">
        <v>241029.53</v>
      </c>
      <c r="G121" s="31">
        <f t="shared" si="1"/>
        <v>79.13344905203013</v>
      </c>
    </row>
    <row r="122" spans="1:7">
      <c r="A122" s="13" t="s">
        <v>296</v>
      </c>
      <c r="B122" s="14">
        <v>200</v>
      </c>
      <c r="C122" s="15" t="s">
        <v>297</v>
      </c>
      <c r="D122" s="16">
        <v>1155100</v>
      </c>
      <c r="E122" s="16">
        <v>914070.47</v>
      </c>
      <c r="F122" s="17">
        <v>241029.53</v>
      </c>
      <c r="G122" s="31">
        <f t="shared" si="1"/>
        <v>79.13344905203013</v>
      </c>
    </row>
    <row r="123" spans="1:7">
      <c r="A123" s="13" t="s">
        <v>298</v>
      </c>
      <c r="B123" s="14">
        <v>200</v>
      </c>
      <c r="C123" s="15" t="s">
        <v>299</v>
      </c>
      <c r="D123" s="16">
        <v>520900</v>
      </c>
      <c r="E123" s="16">
        <v>301042.89</v>
      </c>
      <c r="F123" s="17">
        <v>219857.11</v>
      </c>
      <c r="G123" s="31">
        <f t="shared" si="1"/>
        <v>57.792837396813212</v>
      </c>
    </row>
    <row r="124" spans="1:7">
      <c r="A124" s="13" t="s">
        <v>149</v>
      </c>
      <c r="B124" s="14">
        <v>200</v>
      </c>
      <c r="C124" s="15" t="s">
        <v>300</v>
      </c>
      <c r="D124" s="16">
        <v>520900</v>
      </c>
      <c r="E124" s="16">
        <v>301042.89</v>
      </c>
      <c r="F124" s="17">
        <v>219857.11</v>
      </c>
      <c r="G124" s="31">
        <f t="shared" si="1"/>
        <v>57.792837396813212</v>
      </c>
    </row>
    <row r="125" spans="1:7" ht="22.5">
      <c r="A125" s="13" t="s">
        <v>151</v>
      </c>
      <c r="B125" s="14">
        <v>200</v>
      </c>
      <c r="C125" s="15" t="s">
        <v>301</v>
      </c>
      <c r="D125" s="16">
        <v>520900</v>
      </c>
      <c r="E125" s="16">
        <v>301042.89</v>
      </c>
      <c r="F125" s="17">
        <v>219857.11</v>
      </c>
      <c r="G125" s="31">
        <f t="shared" si="1"/>
        <v>57.792837396813212</v>
      </c>
    </row>
    <row r="126" spans="1:7">
      <c r="A126" s="13" t="s">
        <v>153</v>
      </c>
      <c r="B126" s="14">
        <v>200</v>
      </c>
      <c r="C126" s="15" t="s">
        <v>302</v>
      </c>
      <c r="D126" s="16">
        <v>520900</v>
      </c>
      <c r="E126" s="16">
        <v>301042.89</v>
      </c>
      <c r="F126" s="17">
        <v>219857.11</v>
      </c>
      <c r="G126" s="31">
        <f t="shared" si="1"/>
        <v>57.792837396813212</v>
      </c>
    </row>
    <row r="127" spans="1:7">
      <c r="A127" s="13" t="s">
        <v>303</v>
      </c>
      <c r="B127" s="14">
        <v>200</v>
      </c>
      <c r="C127" s="15" t="s">
        <v>304</v>
      </c>
      <c r="D127" s="16">
        <v>124000</v>
      </c>
      <c r="E127" s="16">
        <v>113049.7</v>
      </c>
      <c r="F127" s="17">
        <v>10950.3</v>
      </c>
      <c r="G127" s="31">
        <f t="shared" si="1"/>
        <v>91.169112903225795</v>
      </c>
    </row>
    <row r="128" spans="1:7">
      <c r="A128" s="13" t="s">
        <v>149</v>
      </c>
      <c r="B128" s="14">
        <v>200</v>
      </c>
      <c r="C128" s="15" t="s">
        <v>305</v>
      </c>
      <c r="D128" s="16">
        <v>124000</v>
      </c>
      <c r="E128" s="16">
        <v>113049.7</v>
      </c>
      <c r="F128" s="17">
        <v>10950.3</v>
      </c>
      <c r="G128" s="31">
        <f t="shared" si="1"/>
        <v>91.169112903225795</v>
      </c>
    </row>
    <row r="129" spans="1:7" ht="22.5">
      <c r="A129" s="13" t="s">
        <v>151</v>
      </c>
      <c r="B129" s="14">
        <v>200</v>
      </c>
      <c r="C129" s="15" t="s">
        <v>306</v>
      </c>
      <c r="D129" s="16">
        <v>124000</v>
      </c>
      <c r="E129" s="16">
        <v>113049.7</v>
      </c>
      <c r="F129" s="17">
        <v>10950.3</v>
      </c>
      <c r="G129" s="31">
        <f t="shared" si="1"/>
        <v>91.169112903225795</v>
      </c>
    </row>
    <row r="130" spans="1:7">
      <c r="A130" s="13" t="s">
        <v>153</v>
      </c>
      <c r="B130" s="14">
        <v>200</v>
      </c>
      <c r="C130" s="15" t="s">
        <v>307</v>
      </c>
      <c r="D130" s="16">
        <v>124000</v>
      </c>
      <c r="E130" s="16">
        <v>113049.7</v>
      </c>
      <c r="F130" s="17">
        <v>10950.3</v>
      </c>
      <c r="G130" s="31">
        <f t="shared" si="1"/>
        <v>91.169112903225795</v>
      </c>
    </row>
    <row r="131" spans="1:7">
      <c r="A131" s="13" t="s">
        <v>308</v>
      </c>
      <c r="B131" s="14">
        <v>200</v>
      </c>
      <c r="C131" s="15" t="s">
        <v>309</v>
      </c>
      <c r="D131" s="16">
        <v>166000</v>
      </c>
      <c r="E131" s="16">
        <v>155777.88</v>
      </c>
      <c r="F131" s="17">
        <v>10222.120000000001</v>
      </c>
      <c r="G131" s="31">
        <f t="shared" si="1"/>
        <v>93.842096385542177</v>
      </c>
    </row>
    <row r="132" spans="1:7">
      <c r="A132" s="13" t="s">
        <v>149</v>
      </c>
      <c r="B132" s="14">
        <v>200</v>
      </c>
      <c r="C132" s="15" t="s">
        <v>310</v>
      </c>
      <c r="D132" s="16">
        <v>166000</v>
      </c>
      <c r="E132" s="16">
        <v>155777.88</v>
      </c>
      <c r="F132" s="17">
        <v>10222.120000000001</v>
      </c>
      <c r="G132" s="31">
        <f t="shared" si="1"/>
        <v>93.842096385542177</v>
      </c>
    </row>
    <row r="133" spans="1:7" ht="22.5">
      <c r="A133" s="13" t="s">
        <v>151</v>
      </c>
      <c r="B133" s="14">
        <v>200</v>
      </c>
      <c r="C133" s="15" t="s">
        <v>311</v>
      </c>
      <c r="D133" s="16">
        <v>166000</v>
      </c>
      <c r="E133" s="16">
        <v>155777.88</v>
      </c>
      <c r="F133" s="17">
        <v>10222.120000000001</v>
      </c>
      <c r="G133" s="31">
        <f t="shared" si="1"/>
        <v>93.842096385542177</v>
      </c>
    </row>
    <row r="134" spans="1:7">
      <c r="A134" s="13" t="s">
        <v>153</v>
      </c>
      <c r="B134" s="14">
        <v>200</v>
      </c>
      <c r="C134" s="15" t="s">
        <v>312</v>
      </c>
      <c r="D134" s="16">
        <v>166000</v>
      </c>
      <c r="E134" s="16">
        <v>155777.88</v>
      </c>
      <c r="F134" s="17">
        <v>10222.120000000001</v>
      </c>
      <c r="G134" s="31">
        <f t="shared" si="1"/>
        <v>93.842096385542177</v>
      </c>
    </row>
    <row r="135" spans="1:7">
      <c r="A135" s="13" t="s">
        <v>313</v>
      </c>
      <c r="B135" s="14">
        <v>200</v>
      </c>
      <c r="C135" s="15" t="s">
        <v>314</v>
      </c>
      <c r="D135" s="16">
        <v>60000</v>
      </c>
      <c r="E135" s="16">
        <v>60000</v>
      </c>
      <c r="F135" s="17">
        <v>0</v>
      </c>
      <c r="G135" s="31">
        <f t="shared" ref="G135:G164" si="2">E135/D135*100</f>
        <v>100</v>
      </c>
    </row>
    <row r="136" spans="1:7">
      <c r="A136" s="13" t="s">
        <v>149</v>
      </c>
      <c r="B136" s="14">
        <v>200</v>
      </c>
      <c r="C136" s="15" t="s">
        <v>315</v>
      </c>
      <c r="D136" s="16">
        <v>60000</v>
      </c>
      <c r="E136" s="16">
        <v>60000</v>
      </c>
      <c r="F136" s="17">
        <v>0</v>
      </c>
      <c r="G136" s="31">
        <f t="shared" si="2"/>
        <v>100</v>
      </c>
    </row>
    <row r="137" spans="1:7" ht="22.5">
      <c r="A137" s="13" t="s">
        <v>151</v>
      </c>
      <c r="B137" s="14">
        <v>200</v>
      </c>
      <c r="C137" s="15" t="s">
        <v>316</v>
      </c>
      <c r="D137" s="16">
        <v>60000</v>
      </c>
      <c r="E137" s="16">
        <v>60000</v>
      </c>
      <c r="F137" s="17">
        <v>0</v>
      </c>
      <c r="G137" s="31">
        <f t="shared" si="2"/>
        <v>100</v>
      </c>
    </row>
    <row r="138" spans="1:7">
      <c r="A138" s="13" t="s">
        <v>153</v>
      </c>
      <c r="B138" s="14">
        <v>200</v>
      </c>
      <c r="C138" s="15" t="s">
        <v>317</v>
      </c>
      <c r="D138" s="16">
        <v>60000</v>
      </c>
      <c r="E138" s="16">
        <v>60000</v>
      </c>
      <c r="F138" s="17">
        <v>0</v>
      </c>
      <c r="G138" s="31">
        <f t="shared" si="2"/>
        <v>100</v>
      </c>
    </row>
    <row r="139" spans="1:7">
      <c r="A139" s="13" t="s">
        <v>318</v>
      </c>
      <c r="B139" s="14">
        <v>200</v>
      </c>
      <c r="C139" s="15" t="s">
        <v>319</v>
      </c>
      <c r="D139" s="16">
        <v>17000</v>
      </c>
      <c r="E139" s="16">
        <v>17000</v>
      </c>
      <c r="F139" s="17">
        <v>0</v>
      </c>
      <c r="G139" s="31">
        <f t="shared" si="2"/>
        <v>100</v>
      </c>
    </row>
    <row r="140" spans="1:7">
      <c r="A140" s="13" t="s">
        <v>149</v>
      </c>
      <c r="B140" s="14">
        <v>200</v>
      </c>
      <c r="C140" s="15" t="s">
        <v>320</v>
      </c>
      <c r="D140" s="16">
        <v>17000</v>
      </c>
      <c r="E140" s="16">
        <v>17000</v>
      </c>
      <c r="F140" s="17">
        <v>0</v>
      </c>
      <c r="G140" s="31">
        <f t="shared" si="2"/>
        <v>100</v>
      </c>
    </row>
    <row r="141" spans="1:7" ht="22.5">
      <c r="A141" s="13" t="s">
        <v>151</v>
      </c>
      <c r="B141" s="14">
        <v>200</v>
      </c>
      <c r="C141" s="15" t="s">
        <v>321</v>
      </c>
      <c r="D141" s="16">
        <v>17000</v>
      </c>
      <c r="E141" s="16">
        <v>17000</v>
      </c>
      <c r="F141" s="17">
        <v>0</v>
      </c>
      <c r="G141" s="31">
        <f t="shared" si="2"/>
        <v>100</v>
      </c>
    </row>
    <row r="142" spans="1:7">
      <c r="A142" s="13" t="s">
        <v>153</v>
      </c>
      <c r="B142" s="14">
        <v>200</v>
      </c>
      <c r="C142" s="15" t="s">
        <v>322</v>
      </c>
      <c r="D142" s="16">
        <v>17000</v>
      </c>
      <c r="E142" s="16">
        <v>17000</v>
      </c>
      <c r="F142" s="17">
        <v>0</v>
      </c>
      <c r="G142" s="31">
        <f t="shared" si="2"/>
        <v>100</v>
      </c>
    </row>
    <row r="143" spans="1:7">
      <c r="A143" s="13" t="s">
        <v>323</v>
      </c>
      <c r="B143" s="14">
        <v>200</v>
      </c>
      <c r="C143" s="15" t="s">
        <v>324</v>
      </c>
      <c r="D143" s="16">
        <v>140000</v>
      </c>
      <c r="E143" s="16">
        <v>140000</v>
      </c>
      <c r="F143" s="17">
        <v>0</v>
      </c>
      <c r="G143" s="31">
        <f t="shared" si="2"/>
        <v>100</v>
      </c>
    </row>
    <row r="144" spans="1:7">
      <c r="A144" s="13" t="s">
        <v>149</v>
      </c>
      <c r="B144" s="14">
        <v>200</v>
      </c>
      <c r="C144" s="15" t="s">
        <v>325</v>
      </c>
      <c r="D144" s="16">
        <v>140000</v>
      </c>
      <c r="E144" s="16">
        <v>140000</v>
      </c>
      <c r="F144" s="17">
        <v>0</v>
      </c>
      <c r="G144" s="31">
        <f t="shared" si="2"/>
        <v>100</v>
      </c>
    </row>
    <row r="145" spans="1:8" ht="22.5">
      <c r="A145" s="13" t="s">
        <v>151</v>
      </c>
      <c r="B145" s="14">
        <v>200</v>
      </c>
      <c r="C145" s="15" t="s">
        <v>326</v>
      </c>
      <c r="D145" s="16">
        <v>140000</v>
      </c>
      <c r="E145" s="16">
        <v>140000</v>
      </c>
      <c r="F145" s="17">
        <v>0</v>
      </c>
      <c r="G145" s="31">
        <f t="shared" si="2"/>
        <v>100</v>
      </c>
    </row>
    <row r="146" spans="1:8">
      <c r="A146" s="13" t="s">
        <v>153</v>
      </c>
      <c r="B146" s="14">
        <v>200</v>
      </c>
      <c r="C146" s="15" t="s">
        <v>327</v>
      </c>
      <c r="D146" s="16">
        <v>140000</v>
      </c>
      <c r="E146" s="16">
        <v>140000</v>
      </c>
      <c r="F146" s="17">
        <v>0</v>
      </c>
      <c r="G146" s="31">
        <f t="shared" si="2"/>
        <v>100</v>
      </c>
    </row>
    <row r="147" spans="1:8">
      <c r="A147" s="13" t="s">
        <v>328</v>
      </c>
      <c r="B147" s="14">
        <v>200</v>
      </c>
      <c r="C147" s="15" t="s">
        <v>329</v>
      </c>
      <c r="D147" s="16">
        <v>127200</v>
      </c>
      <c r="E147" s="16">
        <v>127200</v>
      </c>
      <c r="F147" s="17">
        <v>0</v>
      </c>
      <c r="G147" s="31">
        <f t="shared" si="2"/>
        <v>100</v>
      </c>
    </row>
    <row r="148" spans="1:8">
      <c r="A148" s="13" t="s">
        <v>149</v>
      </c>
      <c r="B148" s="14">
        <v>200</v>
      </c>
      <c r="C148" s="15" t="s">
        <v>330</v>
      </c>
      <c r="D148" s="16">
        <v>127200</v>
      </c>
      <c r="E148" s="16">
        <v>127200</v>
      </c>
      <c r="F148" s="17">
        <v>0</v>
      </c>
      <c r="G148" s="31">
        <f t="shared" si="2"/>
        <v>100</v>
      </c>
    </row>
    <row r="149" spans="1:8" ht="22.5">
      <c r="A149" s="13" t="s">
        <v>151</v>
      </c>
      <c r="B149" s="14">
        <v>200</v>
      </c>
      <c r="C149" s="15" t="s">
        <v>331</v>
      </c>
      <c r="D149" s="16">
        <v>127200</v>
      </c>
      <c r="E149" s="16">
        <v>127200</v>
      </c>
      <c r="F149" s="17">
        <v>0</v>
      </c>
      <c r="G149" s="31">
        <f t="shared" si="2"/>
        <v>100</v>
      </c>
    </row>
    <row r="150" spans="1:8">
      <c r="A150" s="13" t="s">
        <v>153</v>
      </c>
      <c r="B150" s="14">
        <v>200</v>
      </c>
      <c r="C150" s="15" t="s">
        <v>332</v>
      </c>
      <c r="D150" s="16">
        <v>127200</v>
      </c>
      <c r="E150" s="16">
        <v>127200</v>
      </c>
      <c r="F150" s="17">
        <v>0</v>
      </c>
      <c r="G150" s="31">
        <f t="shared" si="2"/>
        <v>100</v>
      </c>
    </row>
    <row r="151" spans="1:8">
      <c r="A151" s="13" t="s">
        <v>333</v>
      </c>
      <c r="B151" s="14">
        <v>200</v>
      </c>
      <c r="C151" s="15" t="s">
        <v>334</v>
      </c>
      <c r="D151" s="16">
        <v>1170700</v>
      </c>
      <c r="E151" s="16">
        <v>1170700</v>
      </c>
      <c r="F151" s="17">
        <v>0</v>
      </c>
      <c r="G151" s="31">
        <f t="shared" si="2"/>
        <v>100</v>
      </c>
      <c r="H151" s="31">
        <f>E151/E6*100</f>
        <v>17.492671684494901</v>
      </c>
    </row>
    <row r="152" spans="1:8">
      <c r="A152" s="13" t="s">
        <v>335</v>
      </c>
      <c r="B152" s="14">
        <v>200</v>
      </c>
      <c r="C152" s="15" t="s">
        <v>336</v>
      </c>
      <c r="D152" s="16">
        <v>1170700</v>
      </c>
      <c r="E152" s="16">
        <v>1170700</v>
      </c>
      <c r="F152" s="17">
        <v>0</v>
      </c>
      <c r="G152" s="31">
        <f t="shared" si="2"/>
        <v>100</v>
      </c>
    </row>
    <row r="153" spans="1:8">
      <c r="A153" s="13" t="s">
        <v>155</v>
      </c>
      <c r="B153" s="14">
        <v>200</v>
      </c>
      <c r="C153" s="15" t="s">
        <v>337</v>
      </c>
      <c r="D153" s="16">
        <v>1170700</v>
      </c>
      <c r="E153" s="16">
        <v>1170700</v>
      </c>
      <c r="F153" s="17">
        <v>0</v>
      </c>
      <c r="G153" s="31">
        <f t="shared" si="2"/>
        <v>100</v>
      </c>
    </row>
    <row r="154" spans="1:8" ht="22.5">
      <c r="A154" s="13" t="s">
        <v>338</v>
      </c>
      <c r="B154" s="14">
        <v>200</v>
      </c>
      <c r="C154" s="15" t="s">
        <v>339</v>
      </c>
      <c r="D154" s="16">
        <v>1170700</v>
      </c>
      <c r="E154" s="16">
        <v>1170700</v>
      </c>
      <c r="F154" s="17">
        <v>0</v>
      </c>
      <c r="G154" s="31">
        <f t="shared" si="2"/>
        <v>100</v>
      </c>
    </row>
    <row r="155" spans="1:8" ht="22.5">
      <c r="A155" s="13" t="s">
        <v>159</v>
      </c>
      <c r="B155" s="14">
        <v>200</v>
      </c>
      <c r="C155" s="15" t="s">
        <v>340</v>
      </c>
      <c r="D155" s="16">
        <v>1170700</v>
      </c>
      <c r="E155" s="16">
        <v>1170700</v>
      </c>
      <c r="F155" s="17">
        <v>0</v>
      </c>
      <c r="G155" s="31">
        <f t="shared" si="2"/>
        <v>100</v>
      </c>
    </row>
    <row r="156" spans="1:8">
      <c r="A156" s="13" t="s">
        <v>161</v>
      </c>
      <c r="B156" s="14">
        <v>200</v>
      </c>
      <c r="C156" s="15" t="s">
        <v>341</v>
      </c>
      <c r="D156" s="16">
        <v>1170700</v>
      </c>
      <c r="E156" s="16">
        <v>1170700</v>
      </c>
      <c r="F156" s="17">
        <v>0</v>
      </c>
      <c r="G156" s="31">
        <f t="shared" si="2"/>
        <v>100</v>
      </c>
    </row>
    <row r="157" spans="1:8">
      <c r="A157" s="13" t="s">
        <v>155</v>
      </c>
      <c r="B157" s="14">
        <v>200</v>
      </c>
      <c r="C157" s="15" t="s">
        <v>342</v>
      </c>
      <c r="D157" s="16">
        <v>1170700</v>
      </c>
      <c r="E157" s="16">
        <v>1170700</v>
      </c>
      <c r="F157" s="17">
        <v>0</v>
      </c>
      <c r="G157" s="31">
        <f t="shared" si="2"/>
        <v>100</v>
      </c>
    </row>
    <row r="158" spans="1:8">
      <c r="A158" s="13" t="s">
        <v>343</v>
      </c>
      <c r="B158" s="14">
        <v>200</v>
      </c>
      <c r="C158" s="15" t="s">
        <v>344</v>
      </c>
      <c r="D158" s="16">
        <v>666295.88</v>
      </c>
      <c r="E158" s="16">
        <v>666295.88</v>
      </c>
      <c r="F158" s="17">
        <v>0</v>
      </c>
      <c r="G158" s="31">
        <f t="shared" si="2"/>
        <v>100</v>
      </c>
      <c r="H158" s="31">
        <f>E158/E6*100</f>
        <v>9.9558341791847713</v>
      </c>
    </row>
    <row r="159" spans="1:8">
      <c r="A159" s="13" t="s">
        <v>345</v>
      </c>
      <c r="B159" s="14">
        <v>200</v>
      </c>
      <c r="C159" s="15" t="s">
        <v>346</v>
      </c>
      <c r="D159" s="16">
        <v>666295.88</v>
      </c>
      <c r="E159" s="16">
        <v>666295.88</v>
      </c>
      <c r="F159" s="17">
        <v>0</v>
      </c>
      <c r="G159" s="31">
        <f t="shared" si="2"/>
        <v>100</v>
      </c>
    </row>
    <row r="160" spans="1:8">
      <c r="A160" s="13" t="s">
        <v>347</v>
      </c>
      <c r="B160" s="14">
        <v>200</v>
      </c>
      <c r="C160" s="15" t="s">
        <v>348</v>
      </c>
      <c r="D160" s="16">
        <v>666295.88</v>
      </c>
      <c r="E160" s="16">
        <v>666295.88</v>
      </c>
      <c r="F160" s="17">
        <v>0</v>
      </c>
      <c r="G160" s="31">
        <f t="shared" si="2"/>
        <v>100</v>
      </c>
    </row>
    <row r="161" spans="1:7">
      <c r="A161" s="13" t="s">
        <v>349</v>
      </c>
      <c r="B161" s="14">
        <v>200</v>
      </c>
      <c r="C161" s="15" t="s">
        <v>350</v>
      </c>
      <c r="D161" s="16">
        <v>666295.88</v>
      </c>
      <c r="E161" s="16">
        <v>666295.88</v>
      </c>
      <c r="F161" s="17">
        <v>0</v>
      </c>
      <c r="G161" s="31">
        <f t="shared" si="2"/>
        <v>100</v>
      </c>
    </row>
    <row r="162" spans="1:7">
      <c r="A162" s="13" t="s">
        <v>351</v>
      </c>
      <c r="B162" s="14">
        <v>200</v>
      </c>
      <c r="C162" s="15" t="s">
        <v>352</v>
      </c>
      <c r="D162" s="16">
        <v>666295.88</v>
      </c>
      <c r="E162" s="16">
        <v>666295.88</v>
      </c>
      <c r="F162" s="17">
        <v>0</v>
      </c>
      <c r="G162" s="31">
        <f t="shared" si="2"/>
        <v>100</v>
      </c>
    </row>
    <row r="163" spans="1:7">
      <c r="A163" s="13" t="s">
        <v>353</v>
      </c>
      <c r="B163" s="14">
        <v>200</v>
      </c>
      <c r="C163" s="15" t="s">
        <v>354</v>
      </c>
      <c r="D163" s="16">
        <v>666295.88</v>
      </c>
      <c r="E163" s="16">
        <v>666295.88</v>
      </c>
      <c r="F163" s="17">
        <v>0</v>
      </c>
      <c r="G163" s="31">
        <f t="shared" si="2"/>
        <v>100</v>
      </c>
    </row>
    <row r="164" spans="1:7">
      <c r="A164" s="13" t="s">
        <v>355</v>
      </c>
      <c r="B164" s="14">
        <v>200</v>
      </c>
      <c r="C164" s="15" t="s">
        <v>356</v>
      </c>
      <c r="D164" s="16">
        <v>666295.88</v>
      </c>
      <c r="E164" s="16">
        <v>666295.88</v>
      </c>
      <c r="F164" s="17">
        <v>0</v>
      </c>
      <c r="G164" s="31">
        <f t="shared" si="2"/>
        <v>100</v>
      </c>
    </row>
    <row r="165" spans="1:7">
      <c r="A165" s="13" t="s">
        <v>357</v>
      </c>
      <c r="B165" s="14">
        <v>450</v>
      </c>
      <c r="C165" s="15" t="s">
        <v>35</v>
      </c>
      <c r="D165" s="16">
        <v>-300344.78999999998</v>
      </c>
      <c r="E165" s="16">
        <v>109726</v>
      </c>
      <c r="F165" s="27" t="s">
        <v>35</v>
      </c>
    </row>
    <row r="166" spans="1:7">
      <c r="A166" s="23"/>
      <c r="B166" s="24"/>
      <c r="C166" s="24"/>
      <c r="D166" s="25"/>
      <c r="E166" s="25"/>
      <c r="F166" s="25"/>
    </row>
  </sheetData>
  <mergeCells count="2">
    <mergeCell ref="D1:F1"/>
    <mergeCell ref="A2:F2"/>
  </mergeCells>
  <conditionalFormatting sqref="C8:C164">
    <cfRule type="duplicateValues" dxfId="0" priority="1"/>
  </conditionalFormatting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/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>
      <c r="A1" s="26"/>
      <c r="B1" s="26"/>
      <c r="C1" s="26"/>
      <c r="D1" s="40" t="s">
        <v>358</v>
      </c>
      <c r="E1" s="34"/>
      <c r="F1" s="34"/>
    </row>
    <row r="2" spans="1:6" ht="15.2" customHeight="1">
      <c r="A2" s="37" t="s">
        <v>359</v>
      </c>
      <c r="B2" s="34"/>
      <c r="C2" s="34"/>
      <c r="D2" s="34"/>
      <c r="E2" s="34"/>
      <c r="F2" s="34"/>
    </row>
    <row r="3" spans="1:6">
      <c r="A3" s="10"/>
      <c r="B3" s="26"/>
      <c r="C3" s="26"/>
      <c r="D3" s="26"/>
      <c r="E3" s="26"/>
      <c r="F3" s="26"/>
    </row>
    <row r="4" spans="1:6" ht="68.099999999999994" customHeight="1">
      <c r="A4" s="11" t="s">
        <v>22</v>
      </c>
      <c r="B4" s="11" t="s">
        <v>23</v>
      </c>
      <c r="C4" s="11" t="s">
        <v>360</v>
      </c>
      <c r="D4" s="11" t="s">
        <v>25</v>
      </c>
      <c r="E4" s="11" t="s">
        <v>26</v>
      </c>
      <c r="F4" s="11" t="s">
        <v>27</v>
      </c>
    </row>
    <row r="5" spans="1:6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>
      <c r="A6" s="13" t="s">
        <v>361</v>
      </c>
      <c r="B6" s="14" t="s">
        <v>362</v>
      </c>
      <c r="C6" s="15" t="s">
        <v>35</v>
      </c>
      <c r="D6" s="16">
        <v>300344.78999999998</v>
      </c>
      <c r="E6" s="16">
        <v>-109726</v>
      </c>
      <c r="F6" s="17">
        <v>410070.79</v>
      </c>
    </row>
    <row r="7" spans="1:6">
      <c r="A7" s="18" t="s">
        <v>36</v>
      </c>
      <c r="B7" s="19"/>
      <c r="C7" s="20"/>
      <c r="D7" s="21"/>
      <c r="E7" s="21"/>
      <c r="F7" s="22"/>
    </row>
    <row r="8" spans="1:6">
      <c r="A8" s="13" t="s">
        <v>363</v>
      </c>
      <c r="B8" s="14" t="s">
        <v>364</v>
      </c>
      <c r="C8" s="15" t="s">
        <v>35</v>
      </c>
      <c r="D8" s="16" t="s">
        <v>365</v>
      </c>
      <c r="E8" s="16" t="s">
        <v>365</v>
      </c>
      <c r="F8" s="17">
        <v>0</v>
      </c>
    </row>
    <row r="9" spans="1:6">
      <c r="A9" s="18" t="s">
        <v>366</v>
      </c>
      <c r="B9" s="19"/>
      <c r="C9" s="20"/>
      <c r="D9" s="21"/>
      <c r="E9" s="21"/>
      <c r="F9" s="22"/>
    </row>
    <row r="10" spans="1:6">
      <c r="A10" s="13"/>
      <c r="B10" s="14" t="s">
        <v>364</v>
      </c>
      <c r="C10" s="15" t="s">
        <v>367</v>
      </c>
      <c r="D10" s="16" t="s">
        <v>365</v>
      </c>
      <c r="E10" s="16" t="s">
        <v>365</v>
      </c>
      <c r="F10" s="17" t="s">
        <v>365</v>
      </c>
    </row>
    <row r="11" spans="1:6">
      <c r="A11" s="13" t="s">
        <v>368</v>
      </c>
      <c r="B11" s="14" t="s">
        <v>369</v>
      </c>
      <c r="C11" s="15" t="s">
        <v>35</v>
      </c>
      <c r="D11" s="16" t="s">
        <v>365</v>
      </c>
      <c r="E11" s="16" t="s">
        <v>365</v>
      </c>
      <c r="F11" s="17">
        <v>0</v>
      </c>
    </row>
    <row r="12" spans="1:6">
      <c r="A12" s="18" t="s">
        <v>366</v>
      </c>
      <c r="B12" s="19"/>
      <c r="C12" s="20"/>
      <c r="D12" s="21"/>
      <c r="E12" s="21"/>
      <c r="F12" s="22"/>
    </row>
    <row r="13" spans="1:6">
      <c r="A13" s="13"/>
      <c r="B13" s="14" t="s">
        <v>369</v>
      </c>
      <c r="C13" s="15" t="s">
        <v>367</v>
      </c>
      <c r="D13" s="16" t="s">
        <v>365</v>
      </c>
      <c r="E13" s="16" t="s">
        <v>365</v>
      </c>
      <c r="F13" s="17" t="s">
        <v>365</v>
      </c>
    </row>
    <row r="14" spans="1:6">
      <c r="A14" s="13" t="s">
        <v>370</v>
      </c>
      <c r="B14" s="14" t="s">
        <v>371</v>
      </c>
      <c r="C14" s="15" t="s">
        <v>372</v>
      </c>
      <c r="D14" s="16">
        <v>300344.78999999998</v>
      </c>
      <c r="E14" s="16">
        <v>-109726</v>
      </c>
      <c r="F14" s="17">
        <v>410070.79</v>
      </c>
    </row>
    <row r="15" spans="1:6">
      <c r="A15" s="13" t="s">
        <v>373</v>
      </c>
      <c r="B15" s="14" t="s">
        <v>371</v>
      </c>
      <c r="C15" s="15" t="s">
        <v>374</v>
      </c>
      <c r="D15" s="16">
        <v>300344.78999999998</v>
      </c>
      <c r="E15" s="16">
        <v>-109726</v>
      </c>
      <c r="F15" s="17">
        <v>410070.79</v>
      </c>
    </row>
    <row r="16" spans="1:6">
      <c r="A16" s="13" t="s">
        <v>375</v>
      </c>
      <c r="B16" s="14" t="s">
        <v>376</v>
      </c>
      <c r="C16" s="15" t="s">
        <v>377</v>
      </c>
      <c r="D16" s="16">
        <v>-6881243.5300000003</v>
      </c>
      <c r="E16" s="16">
        <v>-6837813.6200000001</v>
      </c>
      <c r="F16" s="27" t="s">
        <v>35</v>
      </c>
    </row>
    <row r="17" spans="1:6">
      <c r="A17" s="13" t="s">
        <v>378</v>
      </c>
      <c r="B17" s="14" t="s">
        <v>376</v>
      </c>
      <c r="C17" s="15" t="s">
        <v>379</v>
      </c>
      <c r="D17" s="16">
        <v>-6881243.5300000003</v>
      </c>
      <c r="E17" s="16">
        <v>-6837813.6200000001</v>
      </c>
      <c r="F17" s="27" t="s">
        <v>35</v>
      </c>
    </row>
    <row r="18" spans="1:6">
      <c r="A18" s="13" t="s">
        <v>380</v>
      </c>
      <c r="B18" s="14" t="s">
        <v>376</v>
      </c>
      <c r="C18" s="15" t="s">
        <v>381</v>
      </c>
      <c r="D18" s="16">
        <v>-6881243.5300000003</v>
      </c>
      <c r="E18" s="16">
        <v>-6837813.6200000001</v>
      </c>
      <c r="F18" s="27" t="s">
        <v>35</v>
      </c>
    </row>
    <row r="19" spans="1:6">
      <c r="A19" s="13" t="s">
        <v>382</v>
      </c>
      <c r="B19" s="14" t="s">
        <v>376</v>
      </c>
      <c r="C19" s="15" t="s">
        <v>383</v>
      </c>
      <c r="D19" s="16">
        <v>-6881243.5300000003</v>
      </c>
      <c r="E19" s="16">
        <v>-6837813.6200000001</v>
      </c>
      <c r="F19" s="27" t="s">
        <v>35</v>
      </c>
    </row>
    <row r="20" spans="1:6">
      <c r="A20" s="13" t="s">
        <v>384</v>
      </c>
      <c r="B20" s="14" t="s">
        <v>385</v>
      </c>
      <c r="C20" s="15" t="s">
        <v>386</v>
      </c>
      <c r="D20" s="16">
        <v>7181588.3200000003</v>
      </c>
      <c r="E20" s="16">
        <v>6728087.6200000001</v>
      </c>
      <c r="F20" s="27" t="s">
        <v>35</v>
      </c>
    </row>
    <row r="21" spans="1:6">
      <c r="A21" s="13" t="s">
        <v>387</v>
      </c>
      <c r="B21" s="14" t="s">
        <v>385</v>
      </c>
      <c r="C21" s="15" t="s">
        <v>388</v>
      </c>
      <c r="D21" s="16">
        <v>7181588.3200000003</v>
      </c>
      <c r="E21" s="16">
        <v>6728087.6200000001</v>
      </c>
      <c r="F21" s="27" t="s">
        <v>35</v>
      </c>
    </row>
    <row r="22" spans="1:6">
      <c r="A22" s="13" t="s">
        <v>389</v>
      </c>
      <c r="B22" s="14" t="s">
        <v>385</v>
      </c>
      <c r="C22" s="15" t="s">
        <v>390</v>
      </c>
      <c r="D22" s="16">
        <v>7181588.3200000003</v>
      </c>
      <c r="E22" s="16">
        <v>6728087.6200000001</v>
      </c>
      <c r="F22" s="27" t="s">
        <v>35</v>
      </c>
    </row>
    <row r="23" spans="1:6">
      <c r="A23" s="13" t="s">
        <v>391</v>
      </c>
      <c r="B23" s="14" t="s">
        <v>385</v>
      </c>
      <c r="C23" s="15" t="s">
        <v>392</v>
      </c>
      <c r="D23" s="16">
        <v>7181588.3200000003</v>
      </c>
      <c r="E23" s="16">
        <v>6728087.6200000001</v>
      </c>
      <c r="F23" s="27" t="s">
        <v>35</v>
      </c>
    </row>
    <row r="24" spans="1:6">
      <c r="A24" s="13"/>
      <c r="B24" s="14" t="s">
        <v>371</v>
      </c>
      <c r="C24" s="15" t="s">
        <v>393</v>
      </c>
      <c r="D24" s="16" t="s">
        <v>365</v>
      </c>
      <c r="E24" s="16" t="s">
        <v>365</v>
      </c>
      <c r="F24" s="17">
        <v>0</v>
      </c>
    </row>
    <row r="25" spans="1:6">
      <c r="A25" s="13"/>
      <c r="B25" s="14" t="s">
        <v>376</v>
      </c>
      <c r="C25" s="15" t="s">
        <v>394</v>
      </c>
      <c r="D25" s="16" t="s">
        <v>365</v>
      </c>
      <c r="E25" s="16" t="s">
        <v>365</v>
      </c>
      <c r="F25" s="27" t="s">
        <v>35</v>
      </c>
    </row>
    <row r="26" spans="1:6">
      <c r="A26" s="13"/>
      <c r="B26" s="14" t="s">
        <v>376</v>
      </c>
      <c r="C26" s="15" t="s">
        <v>367</v>
      </c>
      <c r="D26" s="16" t="s">
        <v>365</v>
      </c>
      <c r="E26" s="16" t="s">
        <v>365</v>
      </c>
      <c r="F26" s="27" t="s">
        <v>35</v>
      </c>
    </row>
    <row r="27" spans="1:6">
      <c r="A27" s="13"/>
      <c r="B27" s="14" t="s">
        <v>385</v>
      </c>
      <c r="C27" s="15" t="s">
        <v>395</v>
      </c>
      <c r="D27" s="16" t="s">
        <v>365</v>
      </c>
      <c r="E27" s="16" t="s">
        <v>365</v>
      </c>
      <c r="F27" s="27" t="s">
        <v>35</v>
      </c>
    </row>
    <row r="28" spans="1:6">
      <c r="A28" s="13"/>
      <c r="B28" s="14" t="s">
        <v>385</v>
      </c>
      <c r="C28" s="15" t="s">
        <v>367</v>
      </c>
      <c r="D28" s="16" t="s">
        <v>365</v>
      </c>
      <c r="E28" s="16" t="s">
        <v>365</v>
      </c>
      <c r="F28" s="27" t="s">
        <v>35</v>
      </c>
    </row>
    <row r="29" spans="1:6">
      <c r="A29" s="23"/>
      <c r="B29" s="24"/>
      <c r="C29" s="24"/>
      <c r="D29" s="25"/>
      <c r="E29" s="25"/>
      <c r="F29" s="25"/>
    </row>
    <row r="30" spans="1:6">
      <c r="A30" s="28"/>
      <c r="B30" s="1"/>
      <c r="C30" s="1"/>
      <c r="D30" s="1"/>
      <c r="E30" s="1"/>
      <c r="F30" s="1"/>
    </row>
    <row r="31" spans="1:6" ht="14.25">
      <c r="A31" s="41" t="s">
        <v>396</v>
      </c>
      <c r="B31" s="1"/>
      <c r="C31" s="29"/>
      <c r="D31" s="1"/>
      <c r="E31" s="45" t="s">
        <v>397</v>
      </c>
      <c r="F31" s="43"/>
    </row>
    <row r="32" spans="1:6">
      <c r="A32" s="34"/>
      <c r="B32" s="1"/>
      <c r="C32" s="30" t="s">
        <v>398</v>
      </c>
      <c r="D32" s="1"/>
      <c r="E32" s="44" t="s">
        <v>399</v>
      </c>
      <c r="F32" s="34"/>
    </row>
    <row r="33" spans="1:6">
      <c r="A33" s="1"/>
      <c r="B33" s="1"/>
      <c r="C33" s="1"/>
      <c r="D33" s="1"/>
      <c r="E33" s="1"/>
      <c r="F33" s="1"/>
    </row>
    <row r="34" spans="1:6" ht="11.25" customHeight="1">
      <c r="A34" s="41" t="s">
        <v>400</v>
      </c>
      <c r="B34" s="1"/>
      <c r="C34" s="29"/>
      <c r="D34" s="1"/>
      <c r="E34" s="42"/>
      <c r="F34" s="43"/>
    </row>
    <row r="35" spans="1:6">
      <c r="A35" s="34"/>
      <c r="B35" s="1"/>
      <c r="C35" s="30" t="s">
        <v>398</v>
      </c>
      <c r="D35" s="1"/>
      <c r="E35" s="44" t="s">
        <v>399</v>
      </c>
      <c r="F35" s="34"/>
    </row>
    <row r="36" spans="1:6">
      <c r="A36" s="28"/>
      <c r="B36" s="1"/>
      <c r="C36" s="1"/>
      <c r="D36" s="1"/>
      <c r="E36" s="1"/>
      <c r="F36" s="1"/>
    </row>
    <row r="37" spans="1:6" ht="14.25">
      <c r="A37" s="41" t="s">
        <v>401</v>
      </c>
      <c r="B37" s="1"/>
      <c r="C37" s="29"/>
      <c r="D37" s="1"/>
      <c r="E37" s="42"/>
      <c r="F37" s="43"/>
    </row>
    <row r="38" spans="1:6">
      <c r="A38" s="34"/>
      <c r="B38" s="1"/>
      <c r="C38" s="30" t="s">
        <v>398</v>
      </c>
      <c r="D38" s="1"/>
      <c r="E38" s="44" t="s">
        <v>399</v>
      </c>
      <c r="F38" s="34"/>
    </row>
    <row r="39" spans="1:6">
      <c r="A39" s="28"/>
      <c r="B39" s="1"/>
      <c r="C39" s="1"/>
      <c r="D39" s="1"/>
      <c r="E39" s="1"/>
      <c r="F39" s="1"/>
    </row>
    <row r="40" spans="1:6" ht="14.25">
      <c r="A40" s="41" t="s">
        <v>402</v>
      </c>
      <c r="B40" s="1"/>
      <c r="C40" s="29"/>
      <c r="D40" s="1"/>
      <c r="E40" s="45" t="s">
        <v>403</v>
      </c>
      <c r="F40" s="43"/>
    </row>
    <row r="41" spans="1:6">
      <c r="A41" s="34"/>
      <c r="B41" s="1"/>
      <c r="C41" s="30" t="s">
        <v>398</v>
      </c>
      <c r="D41" s="1"/>
      <c r="E41" s="44" t="s">
        <v>399</v>
      </c>
      <c r="F41" s="34"/>
    </row>
    <row r="42" spans="1:6">
      <c r="A42" s="28"/>
      <c r="B42" s="1"/>
      <c r="C42" s="1"/>
      <c r="D42" s="1"/>
      <c r="E42" s="1"/>
      <c r="F42" s="1"/>
    </row>
    <row r="43" spans="1:6">
      <c r="A43" s="36" t="s">
        <v>404</v>
      </c>
      <c r="B43" s="34"/>
      <c r="C43" s="34"/>
      <c r="D43" s="34"/>
      <c r="E43" s="34"/>
      <c r="F43" s="34"/>
    </row>
  </sheetData>
  <mergeCells count="15">
    <mergeCell ref="A34:A35"/>
    <mergeCell ref="E34:F34"/>
    <mergeCell ref="E35:F35"/>
    <mergeCell ref="D1:F1"/>
    <mergeCell ref="A2:F2"/>
    <mergeCell ref="A31:A32"/>
    <mergeCell ref="E31:F31"/>
    <mergeCell ref="E32:F32"/>
    <mergeCell ref="A43:F43"/>
    <mergeCell ref="A37:A38"/>
    <mergeCell ref="E37:F37"/>
    <mergeCell ref="E38:F38"/>
    <mergeCell ref="A40:A41"/>
    <mergeCell ref="E40:F40"/>
    <mergeCell ref="E41:F41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kab28_inet</dc:creator>
  <cp:lastModifiedBy>Каб28_интернет</cp:lastModifiedBy>
  <dcterms:created xsi:type="dcterms:W3CDTF">2021-01-19T05:13:44Z</dcterms:created>
  <dcterms:modified xsi:type="dcterms:W3CDTF">2021-05-14T13:11:59Z</dcterms:modified>
</cp:coreProperties>
</file>