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60" yWindow="75" windowWidth="20955" windowHeight="9465" activeTab="0"/>
  </bookViews>
  <sheets>
    <sheet name="ИТОГ 2014"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GBTSM.XLS">#REF!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_xlnm.Print_Area">#REF!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АмГруп">'[1]ОС'!$A$30:$D$39</definedName>
    <definedName name="АмГруп9">'[2]ОС'!$A$30:$D$39</definedName>
    <definedName name="аэ">#REF!</definedName>
    <definedName name="б">#REF!</definedName>
    <definedName name="База">'[1]Характ'!$B$7:$AX$30</definedName>
    <definedName name="бф">#REF!</definedName>
    <definedName name="ВидСостава">#REF!</definedName>
    <definedName name="ВидТар">#REF!</definedName>
    <definedName name="ВидТР">#REF!</definedName>
    <definedName name="вс">#REF!</definedName>
    <definedName name="ВсегоБортовых">#REF!</definedName>
    <definedName name="ВсегоСамосвалов">#REF!</definedName>
    <definedName name="втот">#REF!</definedName>
    <definedName name="Грузопод">#REF!</definedName>
    <definedName name="данные">'[3]данные'!$A$169:$E$213</definedName>
    <definedName name="двор">'[4]нраб'!$B$86:$F$89</definedName>
    <definedName name="двот">'[5]тарифы'!$B$40:$E$40</definedName>
    <definedName name="до">#REF!</definedName>
    <definedName name="дом">#REF!</definedName>
    <definedName name="ДопЗП">#REF!</definedName>
    <definedName name="ДопЗПГрузч">#REF!</definedName>
    <definedName name="дот">#REF!</definedName>
    <definedName name="етс">'[6]ЕТС'!$B$69:$C$87</definedName>
    <definedName name="етс1">#REF!</definedName>
    <definedName name="закл">'[7]етс'!$A$12:$B$31</definedName>
    <definedName name="защ">'[4]нраб'!$A$67:$G$85</definedName>
    <definedName name="зона">'[4]Зона'!$A$2:$M$25</definedName>
    <definedName name="инд">'[4]инд-вода'!$B$2:$O$22</definedName>
    <definedName name="ип">#REF!</definedName>
    <definedName name="ккв">#REF!</definedName>
    <definedName name="ккл">#REF!</definedName>
    <definedName name="ккп">#REF!</definedName>
    <definedName name="ккс">'[5]тарифы'!$B$127:$E$131</definedName>
    <definedName name="Классность">'[1]Тариф'!$A$4:$A$6</definedName>
    <definedName name="КлассностьНБ">'[1]Тариф'!$C$4:$C$6</definedName>
    <definedName name="кпсв">#REF!</definedName>
    <definedName name="кс">#REF!</definedName>
    <definedName name="лот">#REF!</definedName>
    <definedName name="мбп">'[4]нраб'!$A$42:$G$63</definedName>
    <definedName name="мет">#REF!</definedName>
    <definedName name="н">'[8]нраб'!$A$67:$G$85</definedName>
    <definedName name="Наименование">#REF!</definedName>
    <definedName name="НаличиеПрицепа">#REF!</definedName>
    <definedName name="нвс">#REF!</definedName>
    <definedName name="нс">#REF!</definedName>
    <definedName name="нсв">#REF!</definedName>
    <definedName name="нск">#REF!</definedName>
    <definedName name="НулПроб">#REF!</definedName>
    <definedName name="о">#REF!</definedName>
    <definedName name="обо">#REF!</definedName>
    <definedName name="общ">#REF!</definedName>
    <definedName name="ОбъёмВыв">#REF!</definedName>
    <definedName name="окнс">#REF!</definedName>
    <definedName name="ооск">#REF!</definedName>
    <definedName name="опер">#REF!</definedName>
    <definedName name="опСет">#REF!</definedName>
    <definedName name="орз">#REF!</definedName>
    <definedName name="орм">'[5]тарифы'!$B$133:$E$139</definedName>
    <definedName name="орпа">#REF!</definedName>
    <definedName name="орэ">#REF!</definedName>
    <definedName name="от">'[7]етс'!$A$12:$B$31</definedName>
    <definedName name="отоп">#REF!</definedName>
    <definedName name="оэкс">#REF!</definedName>
    <definedName name="пв">#REF!</definedName>
    <definedName name="песк">#REF!</definedName>
    <definedName name="ПогрБЗ">#REF!</definedName>
    <definedName name="ПогрГрузч">#REF!</definedName>
    <definedName name="ПогрПрод">#REF!</definedName>
    <definedName name="подз">#REF!</definedName>
    <definedName name="подс">#REF!</definedName>
    <definedName name="подсК">#REF!</definedName>
    <definedName name="пот">#REF!</definedName>
    <definedName name="Пр_водителя">#REF!</definedName>
    <definedName name="при">#REF!</definedName>
    <definedName name="Прицепы">#REF!</definedName>
    <definedName name="ПробСбОтх">#REF!</definedName>
    <definedName name="прог">#REF!</definedName>
    <definedName name="пф">#REF!</definedName>
    <definedName name="р">#REF!</definedName>
    <definedName name="раб">'[4]Парам (2)'!$B$5:$P$83</definedName>
    <definedName name="РайонКф">'[1]Тариф'!$C$26:$C$31</definedName>
    <definedName name="РасстСв">#REF!</definedName>
    <definedName name="сго">#REF!</definedName>
    <definedName name="СевНадб">'[1]Тариф'!$D$26:$D$31</definedName>
    <definedName name="Скор">#REF!</definedName>
    <definedName name="СкорБЗ">#REF!</definedName>
    <definedName name="со">#REF!</definedName>
    <definedName name="спец">'[4]нраб'!$A$4:$G$38</definedName>
    <definedName name="спис">#REF!</definedName>
    <definedName name="ств">#REF!</definedName>
    <definedName name="т">#REF!</definedName>
    <definedName name="таб">'[3]рабоч'!$A$6:$I$59</definedName>
    <definedName name="ТарифБЗ">#REF!</definedName>
    <definedName name="ТарифСТ">#REF!</definedName>
    <definedName name="тем">'[10]от'!$B$4:$M$29</definedName>
    <definedName name="Транспорт">#REF!</definedName>
    <definedName name="уф">#REF!</definedName>
    <definedName name="уфк">#REF!</definedName>
    <definedName name="уч">#REF!</definedName>
    <definedName name="фин">#REF!</definedName>
    <definedName name="хзв">#REF!</definedName>
    <definedName name="хл">#REF!</definedName>
    <definedName name="ЦеныТр">'[1]ЦенТр'!$B$5:$H$7</definedName>
    <definedName name="Шапка">'[1]Характ'!$B$2:$AX$2</definedName>
    <definedName name="эксп">#REF!</definedName>
    <definedName name="я">#REF!</definedName>
    <definedName name="_xlnm.Print_Titles" localSheetId="0">'ИТОГ 2014'!$A:$B,'ИТОГ 2014'!$4:$5</definedName>
  </definedNames>
  <calcPr calcId="125725"/>
</workbook>
</file>

<file path=xl/sharedStrings.xml><?xml version="1.0" encoding="utf-8"?>
<sst xmlns="http://schemas.openxmlformats.org/spreadsheetml/2006/main" count="50" uniqueCount="50">
  <si>
    <t>по содержанию и ремонту общего имущества МКД за 2014 г.</t>
  </si>
  <si>
    <t>№</t>
  </si>
  <si>
    <t>Виды работ</t>
  </si>
  <si>
    <t>Сумма, руб.</t>
  </si>
  <si>
    <t>Исходные данные</t>
  </si>
  <si>
    <t>Количество квартир</t>
  </si>
  <si>
    <t>Количество проживающих</t>
  </si>
  <si>
    <t>Общая площадь жилых помещений, м2</t>
  </si>
  <si>
    <t>Площадь придомовой территории, м2</t>
  </si>
  <si>
    <t>Площадь санитарной обработки, м2</t>
  </si>
  <si>
    <t>Площадь лестничных клеток, м2</t>
  </si>
  <si>
    <t xml:space="preserve">до почтовых ящиков </t>
  </si>
  <si>
    <t xml:space="preserve">до 5-х этажей </t>
  </si>
  <si>
    <t>Площадь механизированной уборки, м3</t>
  </si>
  <si>
    <t>Количество подъездов, шт.</t>
  </si>
  <si>
    <t>Расходы по содержанию и текущему ремонту общего имущества  многоквартирного дома</t>
  </si>
  <si>
    <t>Задолженность за отчетный период</t>
  </si>
  <si>
    <t>Санитарные работы по содержанию помещений общего пользования и земельного участка</t>
  </si>
  <si>
    <t>Благоустройство придомовой территории</t>
  </si>
  <si>
    <t>Механизированная уборка территории</t>
  </si>
  <si>
    <t xml:space="preserve">Вывоз ТБО </t>
  </si>
  <si>
    <t xml:space="preserve">Утилизация ТБО </t>
  </si>
  <si>
    <t>Вывоз крупногабаритного мусора</t>
  </si>
  <si>
    <t>Содержание и обслуживание контейнерных площадок</t>
  </si>
  <si>
    <t>Работы по обслуживанию конструктивных элементов здания</t>
  </si>
  <si>
    <t xml:space="preserve">Работы по содержанию и ремонту внутридомового инженерного оборудования </t>
  </si>
  <si>
    <t>Слив теплоносителя</t>
  </si>
  <si>
    <t>Электромонтажные работы</t>
  </si>
  <si>
    <t>Снятие показаний приборов учета электрической энергии</t>
  </si>
  <si>
    <t>Услуги, обеспечивающие надлежащее содержание общего имущества в МКД</t>
  </si>
  <si>
    <t>Аварийно-диспетчерское обслуживание</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</si>
  <si>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</si>
  <si>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</si>
  <si>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 xml:space="preserve">Дополнительные работы </t>
  </si>
  <si>
    <t>Косметический ремонт подъезда</t>
  </si>
  <si>
    <t>Замена окон на пластиковые</t>
  </si>
  <si>
    <t>Приобретение светодиодных светильников СА-7008Д</t>
  </si>
  <si>
    <t>Приобретение материалов для наружного освещения</t>
  </si>
  <si>
    <t>Прочистка канализационного выпуска спецмашиной "Питон" ООО "Водоканал"</t>
  </si>
  <si>
    <t>Замена трубопровода горячего водоснабжения в подвале дома</t>
  </si>
  <si>
    <t>Замена трубопровода холодного водоснабжения в подвале дома</t>
  </si>
  <si>
    <t>Асфальтирование придомовой территории</t>
  </si>
  <si>
    <t>Монтаж новых бетонных пролетов перед входом в подъезд</t>
  </si>
  <si>
    <t>Устройство потолка в подвале</t>
  </si>
  <si>
    <t>Отчёт о доходах и расходах</t>
  </si>
  <si>
    <t>УК ООО "Жилсервис" пгт. Нижний Одес</t>
  </si>
  <si>
    <t>Доходы, полученные за оказание услуг по управлению многоквартирным домом</t>
  </si>
  <si>
    <t>Доход от использования общего имущества за отчетный период (аренда подвального помещения)</t>
  </si>
  <si>
    <t>Доходы по содержанию и текущему ремонту общего имущества  многоквартирного дома</t>
  </si>
  <si>
    <t>Оплачено за содержание и текущий ремонт общего имущества  многоквартирного дома</t>
  </si>
</sst>
</file>

<file path=xl/styles.xml><?xml version="1.0" encoding="utf-8"?>
<styleSheet xmlns="http://schemas.openxmlformats.org/spreadsheetml/2006/main">
  <numFmts count="11">
    <numFmt numFmtId="43" formatCode="_-* #,##0.00_р_._-;\-* #,##0.00_р_._-;_-* &quot;-&quot;??_р_._-;_-@_-"/>
    <numFmt numFmtId="164" formatCode="_-* #,##0_р_._-;\-* #,##0_р_._-;_-* &quot;-&quot;??_р_._-;_-@_-"/>
    <numFmt numFmtId="165" formatCode="_-* #,##0\ &quot;р.&quot;_-;\-* #,##0\ &quot;р.&quot;_-;_-* &quot;-&quot;\ &quot;р.&quot;_-;_-@_-"/>
    <numFmt numFmtId="166" formatCode="#,##0\ &quot;d.&quot;;[Red]\-#,##0\ &quot;d.&quot;"/>
    <numFmt numFmtId="167" formatCode="#,##0.00\ &quot;d.&quot;;[Red]\-#,##0.00\ &quot;d.&quot;"/>
    <numFmt numFmtId="168" formatCode="#,##0.00\ &quot;đ.&quot;;[Red]\-#,##0.00\ &quot;đ.&quot;"/>
    <numFmt numFmtId="169" formatCode="_-* #,##0\ _đ_._-;\-* #,##0\ _đ_._-;_-* &quot;-&quot;\ _đ_._-;_-@_-"/>
    <numFmt numFmtId="170" formatCode="_-* #,##0.00\ _đ_._-;\-* #,##0.00\ _đ_._-;_-* &quot;-&quot;??\ _đ_._-;_-@_-"/>
    <numFmt numFmtId="171" formatCode="#,##0\ &quot;р.&quot;;[Red]\-#,##0\ &quot;р.&quot;"/>
    <numFmt numFmtId="172" formatCode="_-* #,##0\ _р_._-;\-* #,##0\ _р_._-;_-* &quot;-&quot;\ _р_._-;_-@_-"/>
    <numFmt numFmtId="173" formatCode="_-* #,##0.00\ _р_._-;\-* #,##0.00\ _р_._-;_-* &quot;-&quot;??\ _р_._-;_-@_-"/>
  </numFmts>
  <fonts count="28">
    <font>
      <sz val="10"/>
      <color theme="1"/>
      <name val="Arial Cyr"/>
      <family val="2"/>
    </font>
    <font>
      <sz val="10"/>
      <name val="Arial"/>
      <family val="2"/>
    </font>
    <font>
      <sz val="10"/>
      <color rgb="FFFF0000"/>
      <name val="Arial Cyr"/>
      <family val="2"/>
    </font>
    <font>
      <b/>
      <sz val="10"/>
      <color theme="1"/>
      <name val="Arial Cyr"/>
      <family val="2"/>
    </font>
    <font>
      <b/>
      <sz val="14"/>
      <name val="Times New Roman"/>
      <family val="1"/>
    </font>
    <font>
      <b/>
      <sz val="10"/>
      <color indexed="8"/>
      <name val="Times New Roman"/>
      <family val="1"/>
    </font>
    <font>
      <b/>
      <sz val="9"/>
      <color indexed="8"/>
      <name val="Times New Roman"/>
      <family val="1"/>
    </font>
    <font>
      <b/>
      <sz val="9"/>
      <name val="Times New Roman"/>
      <family val="1"/>
    </font>
    <font>
      <b/>
      <i/>
      <sz val="9"/>
      <color indexed="8"/>
      <name val="Times New Roman"/>
      <family val="1"/>
    </font>
    <font>
      <b/>
      <i/>
      <u val="single"/>
      <sz val="9"/>
      <name val="Times New Roman"/>
      <family val="1"/>
    </font>
    <font>
      <b/>
      <sz val="9"/>
      <name val="Arial Cyr"/>
      <family val="2"/>
    </font>
    <font>
      <sz val="9"/>
      <color indexed="8"/>
      <name val="Times New Roman"/>
      <family val="1"/>
    </font>
    <font>
      <sz val="9"/>
      <name val="Times New Roman"/>
      <family val="1"/>
    </font>
    <font>
      <sz val="10"/>
      <color indexed="8"/>
      <name val="Arial Cyr"/>
      <family val="2"/>
    </font>
    <font>
      <sz val="9"/>
      <color indexed="8"/>
      <name val="Arial Cyr"/>
      <family val="2"/>
    </font>
    <font>
      <b/>
      <sz val="10"/>
      <name val="Times New Roman"/>
      <family val="1"/>
    </font>
    <font>
      <sz val="10"/>
      <name val="Arial Cyr"/>
      <family val="2"/>
    </font>
    <font>
      <b/>
      <sz val="10"/>
      <name val="Arial Cyr"/>
      <family val="2"/>
    </font>
    <font>
      <sz val="10"/>
      <name val="Times New Roman"/>
      <family val="1"/>
    </font>
    <font>
      <sz val="10"/>
      <color rgb="FFFF0000"/>
      <name val="Times New Roman"/>
      <family val="1"/>
    </font>
    <font>
      <sz val="10"/>
      <color indexed="8"/>
      <name val="Times New Roman"/>
      <family val="1"/>
    </font>
    <font>
      <sz val="10"/>
      <name val="Times New Roman Cyr"/>
      <family val="2"/>
    </font>
    <font>
      <sz val="10"/>
      <name val="Courier"/>
      <family val="3"/>
    </font>
    <font>
      <sz val="11"/>
      <color theme="1"/>
      <name val="Calibri"/>
      <family val="2"/>
      <scheme val="minor"/>
    </font>
    <font>
      <sz val="11"/>
      <color indexed="8"/>
      <name val="Calibri"/>
      <family val="2"/>
    </font>
    <font>
      <i/>
      <sz val="10"/>
      <name val="Times New Roman"/>
      <family val="1"/>
    </font>
    <font>
      <i/>
      <sz val="9"/>
      <name val="Times New Roman"/>
      <family val="1"/>
    </font>
    <font>
      <i/>
      <sz val="10"/>
      <name val="Arial Cyr"/>
      <family val="2"/>
    </font>
  </fonts>
  <fills count="3">
    <fill>
      <patternFill/>
    </fill>
    <fill>
      <patternFill patternType="gray125"/>
    </fill>
    <fill>
      <patternFill patternType="solid">
        <fgColor rgb="FFFFFF66"/>
        <bgColor indexed="64"/>
      </patternFill>
    </fill>
  </fills>
  <borders count="2">
    <border>
      <left/>
      <right/>
      <top/>
      <bottom/>
      <diagonal/>
    </border>
    <border>
      <left style="thin"/>
      <right style="thin"/>
      <top style="thin"/>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165" fontId="21"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0" fontId="22" fillId="0" borderId="0">
      <alignment/>
      <protection/>
    </xf>
    <xf numFmtId="0" fontId="16" fillId="0" borderId="0">
      <alignment/>
      <protection/>
    </xf>
    <xf numFmtId="38" fontId="22" fillId="0" borderId="0" applyFont="0" applyFill="0" applyBorder="0" applyAlignment="0" applyProtection="0"/>
    <xf numFmtId="40" fontId="22"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171" fontId="22" fillId="0" borderId="0" applyFont="0" applyFill="0" applyBorder="0" applyAlignment="0" applyProtection="0"/>
    <xf numFmtId="0" fontId="0" fillId="0" borderId="0">
      <alignment/>
      <protection/>
    </xf>
    <xf numFmtId="0" fontId="1" fillId="0" borderId="0">
      <alignment/>
      <protection/>
    </xf>
    <xf numFmtId="0" fontId="23" fillId="0" borderId="0">
      <alignment/>
      <protection/>
    </xf>
    <xf numFmtId="9" fontId="24"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43" fontId="13" fillId="0" borderId="0" applyFont="0" applyFill="0" applyBorder="0" applyAlignment="0" applyProtection="0"/>
    <xf numFmtId="43" fontId="24" fillId="0" borderId="0" applyFont="0" applyFill="0" applyBorder="0" applyAlignment="0" applyProtection="0"/>
  </cellStyleXfs>
  <cellXfs count="42">
    <xf numFmtId="0" fontId="0" fillId="0" borderId="0" xfId="0"/>
    <xf numFmtId="0" fontId="0" fillId="0" borderId="0" xfId="0" applyAlignment="1">
      <alignment wrapText="1"/>
    </xf>
    <xf numFmtId="43" fontId="5" fillId="0" borderId="0" xfId="0" applyNumberFormat="1" applyFont="1" applyFill="1" applyAlignment="1">
      <alignment wrapText="1"/>
    </xf>
    <xf numFmtId="0" fontId="4" fillId="0" borderId="0" xfId="0" applyFont="1" applyFill="1" applyAlignment="1">
      <alignment horizont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indent="1"/>
    </xf>
    <xf numFmtId="164" fontId="12" fillId="0" borderId="1" xfId="20" applyNumberFormat="1" applyFont="1" applyFill="1" applyBorder="1" applyAlignment="1">
      <alignment horizontal="left" vertical="center" wrapText="1" indent="2"/>
    </xf>
    <xf numFmtId="0" fontId="0" fillId="0" borderId="0" xfId="0"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indent="3"/>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43" fontId="7" fillId="0" borderId="1" xfId="0" applyNumberFormat="1" applyFont="1" applyFill="1" applyBorder="1" applyAlignment="1">
      <alignment horizontal="left" vertical="center" indent="2"/>
    </xf>
    <xf numFmtId="0" fontId="16" fillId="0" borderId="0" xfId="0" applyFont="1" applyFill="1"/>
    <xf numFmtId="0" fontId="15" fillId="0" borderId="1" xfId="0" applyFont="1" applyFill="1" applyBorder="1" applyAlignment="1">
      <alignment horizontal="left" vertical="top" wrapText="1"/>
    </xf>
    <xf numFmtId="0" fontId="7" fillId="0" borderId="1" xfId="0" applyFont="1" applyFill="1" applyBorder="1" applyAlignment="1">
      <alignment vertical="center" wrapText="1"/>
    </xf>
    <xf numFmtId="0" fontId="17" fillId="0" borderId="0" xfId="0" applyFont="1" applyFill="1"/>
    <xf numFmtId="0" fontId="5" fillId="0" borderId="1" xfId="0" applyFont="1" applyFill="1" applyBorder="1" applyAlignment="1">
      <alignment horizontal="center" vertical="center"/>
    </xf>
    <xf numFmtId="0" fontId="3" fillId="0" borderId="0" xfId="0" applyFont="1" applyFill="1"/>
    <xf numFmtId="0" fontId="18" fillId="0" borderId="1" xfId="0" applyFont="1" applyFill="1" applyBorder="1" applyAlignment="1">
      <alignment horizontal="center" vertical="center"/>
    </xf>
    <xf numFmtId="43" fontId="12" fillId="0" borderId="1" xfId="0" applyNumberFormat="1" applyFont="1" applyFill="1" applyBorder="1" applyAlignment="1">
      <alignment horizontal="left" vertical="center" indent="2"/>
    </xf>
    <xf numFmtId="0" fontId="19" fillId="0" borderId="1" xfId="0" applyFont="1" applyFill="1" applyBorder="1" applyAlignment="1">
      <alignment horizontal="center" vertical="center"/>
    </xf>
    <xf numFmtId="0" fontId="2" fillId="0" borderId="0" xfId="0" applyFont="1" applyFill="1"/>
    <xf numFmtId="0" fontId="20" fillId="0" borderId="0" xfId="0" applyFont="1" applyFill="1" applyAlignment="1">
      <alignment horizontal="center" vertical="center"/>
    </xf>
    <xf numFmtId="0" fontId="14" fillId="0" borderId="0" xfId="0" applyFont="1" applyFill="1"/>
    <xf numFmtId="0" fontId="14" fillId="0" borderId="0" xfId="0" applyFont="1"/>
    <xf numFmtId="0" fontId="16" fillId="2" borderId="0" xfId="0" applyFont="1" applyFill="1"/>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wrapText="1" indent="2"/>
    </xf>
    <xf numFmtId="43" fontId="26" fillId="0" borderId="1" xfId="0" applyNumberFormat="1" applyFont="1" applyFill="1" applyBorder="1" applyAlignment="1">
      <alignment horizontal="left" vertical="center" indent="2"/>
    </xf>
    <xf numFmtId="0" fontId="27" fillId="0" borderId="0" xfId="0" applyFont="1" applyFill="1"/>
    <xf numFmtId="0" fontId="4" fillId="0" borderId="0" xfId="0" applyFont="1" applyFill="1" applyAlignment="1">
      <alignment wrapText="1"/>
    </xf>
  </cellXfs>
  <cellStyles count="32">
    <cellStyle name="Normal" xfId="0"/>
    <cellStyle name="Percent" xfId="15"/>
    <cellStyle name="Currency" xfId="16"/>
    <cellStyle name="Currency [0]" xfId="17"/>
    <cellStyle name="Comma" xfId="18"/>
    <cellStyle name="Comma [0]" xfId="19"/>
    <cellStyle name="Финансовый" xfId="20"/>
    <cellStyle name="AFE" xfId="21"/>
    <cellStyle name="Alilciue [0]_AAA" xfId="22"/>
    <cellStyle name="Alilciue_AAA" xfId="23"/>
    <cellStyle name="Äĺíĺćíűé_AN" xfId="24"/>
    <cellStyle name="Alilciue_IKGPR" xfId="25"/>
    <cellStyle name="Äĺíĺćíűé_KOTELPR" xfId="26"/>
    <cellStyle name="Alilciue_RAZRAD" xfId="27"/>
    <cellStyle name="Äĺíĺćíűé_REG" xfId="28"/>
    <cellStyle name="Iau?iue_AAA" xfId="29"/>
    <cellStyle name="Îáű÷íűé_1 číä óä10" xfId="30"/>
    <cellStyle name="Nun??c [0]_AAA" xfId="31"/>
    <cellStyle name="Nun??c_AAA" xfId="32"/>
    <cellStyle name="Ňűń˙÷č [0]_1 číä óä10" xfId="33"/>
    <cellStyle name="Ňűń˙÷č_1 číä óä10" xfId="34"/>
    <cellStyle name="Ôčíŕíńîâűé [0]_ATPCD30" xfId="35"/>
    <cellStyle name="Ôčíŕíńîâűé_ATPCD30" xfId="36"/>
    <cellStyle name="Денежный [0Э_11DXATP" xfId="37"/>
    <cellStyle name="Обычный 2" xfId="38"/>
    <cellStyle name="Обычный 3" xfId="39"/>
    <cellStyle name="Обычный 4" xfId="40"/>
    <cellStyle name="Процентный 2" xfId="41"/>
    <cellStyle name="Тысячи [0]_1 инд уд10" xfId="42"/>
    <cellStyle name="Тысячи_1 инд уд10" xfId="43"/>
    <cellStyle name="Финансовый 2" xfId="44"/>
    <cellStyle name="Финансовый 3"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ac\&#1086;&#1073;&#1084;&#1077;&#1085;\&#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ac\&#1086;&#1073;&#1084;&#1077;&#1085;\&#1052;&#1086;&#1080;%20&#1076;&#1086;&#1082;&#1091;&#1084;&#1077;&#1085;&#1090;&#1099;\LEMTIBOG\G-1201LE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0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1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ac\&#1086;&#1073;&#1084;&#1077;&#1085;\&#1052;&#1086;&#1080;%20&#1076;&#1086;&#1082;&#1091;&#1084;&#1077;&#1085;&#1090;&#1099;\DIZEL\&#1059;&#1101;&#1085;&#1077;&#1088;&#1075;&#1086;1102&#1052;&#1077;&#1090;&#1086;&#1076;&#1080;&#1082;&#107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Бензин </v>
          </cell>
          <cell r="J8">
            <v>28.8</v>
          </cell>
          <cell r="K8">
            <v>5.5</v>
          </cell>
          <cell r="T8">
            <v>99532</v>
          </cell>
          <cell r="U8">
            <v>2.1</v>
          </cell>
          <cell r="V8">
            <v>0.3</v>
          </cell>
          <cell r="W8">
            <v>0.1</v>
          </cell>
          <cell r="X8">
            <v>0.25</v>
          </cell>
          <cell r="Y8">
            <v>250000</v>
          </cell>
          <cell r="Z8">
            <v>0.81</v>
          </cell>
          <cell r="AA8">
            <v>4.9</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Бензин </v>
          </cell>
          <cell r="J9">
            <v>28.8</v>
          </cell>
          <cell r="K9">
            <v>5.5</v>
          </cell>
          <cell r="T9">
            <v>145272</v>
          </cell>
          <cell r="U9">
            <v>2.1</v>
          </cell>
          <cell r="V9">
            <v>0.3</v>
          </cell>
          <cell r="W9">
            <v>0.1</v>
          </cell>
          <cell r="X9">
            <v>0.25</v>
          </cell>
          <cell r="Y9">
            <v>250000</v>
          </cell>
          <cell r="Z9">
            <v>0.81</v>
          </cell>
          <cell r="AA9">
            <v>4.9</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Бензин </v>
          </cell>
          <cell r="J10">
            <v>28.8</v>
          </cell>
          <cell r="K10">
            <v>5.5</v>
          </cell>
          <cell r="T10">
            <v>130015</v>
          </cell>
          <cell r="U10">
            <v>2.1</v>
          </cell>
          <cell r="V10">
            <v>0.3</v>
          </cell>
          <cell r="W10">
            <v>0.1</v>
          </cell>
          <cell r="X10">
            <v>0.25</v>
          </cell>
          <cell r="Y10">
            <v>250000</v>
          </cell>
          <cell r="Z10">
            <v>0.81</v>
          </cell>
          <cell r="AA10">
            <v>4.9</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Бензин </v>
          </cell>
          <cell r="J11">
            <v>28.8</v>
          </cell>
          <cell r="K11">
            <v>5.5</v>
          </cell>
          <cell r="T11">
            <v>136703</v>
          </cell>
          <cell r="U11">
            <v>2.1</v>
          </cell>
          <cell r="V11">
            <v>0.3</v>
          </cell>
          <cell r="W11">
            <v>0.1</v>
          </cell>
          <cell r="X11">
            <v>0.25</v>
          </cell>
          <cell r="Y11">
            <v>250000</v>
          </cell>
          <cell r="Z11">
            <v>0.81</v>
          </cell>
          <cell r="AA11">
            <v>4.9</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2.3</v>
          </cell>
          <cell r="G12">
            <v>10.2</v>
          </cell>
          <cell r="H12">
            <v>94.41729826125724</v>
          </cell>
          <cell r="I12" t="str">
            <v>Дизтопливо</v>
          </cell>
          <cell r="J12">
            <v>17.3</v>
          </cell>
          <cell r="K12">
            <v>3</v>
          </cell>
          <cell r="T12">
            <v>118235</v>
          </cell>
          <cell r="U12">
            <v>2.2</v>
          </cell>
          <cell r="V12">
            <v>0.25</v>
          </cell>
          <cell r="W12">
            <v>0.1</v>
          </cell>
          <cell r="X12">
            <v>0.2</v>
          </cell>
          <cell r="Y12">
            <v>175000</v>
          </cell>
          <cell r="Z12">
            <v>0.79</v>
          </cell>
          <cell r="AA12">
            <v>4.800000000000001</v>
          </cell>
          <cell r="AB12">
            <v>19.4</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20.4</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5.02</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5.02</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Бензин </v>
          </cell>
          <cell r="J15">
            <v>35.4</v>
          </cell>
          <cell r="K15">
            <v>7.8</v>
          </cell>
          <cell r="T15">
            <v>51029</v>
          </cell>
          <cell r="U15">
            <v>2.8</v>
          </cell>
          <cell r="V15">
            <v>0.4</v>
          </cell>
          <cell r="W15">
            <v>0.15</v>
          </cell>
          <cell r="X15">
            <v>0.35</v>
          </cell>
          <cell r="Y15">
            <v>300000</v>
          </cell>
          <cell r="Z15">
            <v>0.99</v>
          </cell>
          <cell r="AA15">
            <v>5.800000000000001</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Бензин </v>
          </cell>
          <cell r="J18">
            <v>27</v>
          </cell>
          <cell r="K18">
            <v>0.72</v>
          </cell>
          <cell r="T18">
            <v>320440</v>
          </cell>
          <cell r="U18">
            <v>2.1</v>
          </cell>
          <cell r="V18">
            <v>0.3</v>
          </cell>
          <cell r="W18">
            <v>0.1</v>
          </cell>
          <cell r="X18">
            <v>0.25</v>
          </cell>
          <cell r="Y18">
            <v>250000</v>
          </cell>
          <cell r="Z18">
            <v>0.42</v>
          </cell>
          <cell r="AA18">
            <v>2.2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Бензин </v>
          </cell>
          <cell r="J19">
            <v>27</v>
          </cell>
          <cell r="K19">
            <v>0.72</v>
          </cell>
          <cell r="T19">
            <v>396000</v>
          </cell>
          <cell r="U19">
            <v>2.1</v>
          </cell>
          <cell r="V19">
            <v>0.3</v>
          </cell>
          <cell r="W19">
            <v>0.1</v>
          </cell>
          <cell r="X19">
            <v>0.25</v>
          </cell>
          <cell r="Y19">
            <v>250000</v>
          </cell>
          <cell r="Z19">
            <v>0.42</v>
          </cell>
          <cell r="AA19">
            <v>2.2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v>
          </cell>
          <cell r="I20" t="str">
            <v>Бензин </v>
          </cell>
          <cell r="J20">
            <v>27</v>
          </cell>
          <cell r="K20">
            <v>0.72</v>
          </cell>
          <cell r="T20">
            <v>110160</v>
          </cell>
          <cell r="U20">
            <v>2.1</v>
          </cell>
          <cell r="V20">
            <v>0.3</v>
          </cell>
          <cell r="W20">
            <v>0.1</v>
          </cell>
          <cell r="X20">
            <v>0.25</v>
          </cell>
          <cell r="Y20">
            <v>250000</v>
          </cell>
          <cell r="Z20">
            <v>0.42</v>
          </cell>
          <cell r="AA20">
            <v>2.2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Бензин </v>
          </cell>
          <cell r="J29">
            <v>35.2</v>
          </cell>
          <cell r="K29">
            <v>7.6</v>
          </cell>
          <cell r="U29">
            <v>2.2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v>
          </cell>
          <cell r="M5">
            <v>0.25479452054794516</v>
          </cell>
        </row>
        <row r="6">
          <cell r="B6" t="str">
            <v>Усинск</v>
          </cell>
          <cell r="C6">
            <v>-41</v>
          </cell>
          <cell r="D6">
            <v>-41</v>
          </cell>
          <cell r="E6">
            <v>279</v>
          </cell>
          <cell r="F6">
            <v>-7.6</v>
          </cell>
          <cell r="G6">
            <v>0.89</v>
          </cell>
          <cell r="H6">
            <v>65</v>
          </cell>
          <cell r="I6">
            <v>1.6</v>
          </cell>
          <cell r="J6">
            <v>10.2</v>
          </cell>
          <cell r="K6">
            <v>1.007</v>
          </cell>
          <cell r="L6">
            <v>0.7643835616438356</v>
          </cell>
          <cell r="M6">
            <v>0.23561643835616441</v>
          </cell>
        </row>
        <row r="7">
          <cell r="B7" t="str">
            <v>Прилузский р-н</v>
          </cell>
          <cell r="C7">
            <v>-34</v>
          </cell>
          <cell r="D7">
            <v>-20</v>
          </cell>
          <cell r="E7">
            <v>266</v>
          </cell>
          <cell r="F7">
            <v>-5.3</v>
          </cell>
          <cell r="G7">
            <v>0.96</v>
          </cell>
          <cell r="H7">
            <v>55</v>
          </cell>
          <cell r="I7">
            <v>5</v>
          </cell>
          <cell r="J7">
            <v>15</v>
          </cell>
          <cell r="K7">
            <v>1.007</v>
          </cell>
          <cell r="L7">
            <v>0.7287671232876712</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0.7479452054794521</v>
          </cell>
          <cell r="M8">
            <v>0.2520547945205479</v>
          </cell>
        </row>
        <row r="9">
          <cell r="B9" t="str">
            <v>Анапа</v>
          </cell>
          <cell r="C9">
            <v>-13</v>
          </cell>
          <cell r="D9">
            <v>-2</v>
          </cell>
          <cell r="E9">
            <v>134</v>
          </cell>
          <cell r="F9">
            <v>4.4</v>
          </cell>
          <cell r="G9">
            <v>1.354</v>
          </cell>
          <cell r="H9">
            <v>55</v>
          </cell>
          <cell r="I9">
            <v>5</v>
          </cell>
          <cell r="J9">
            <v>15</v>
          </cell>
          <cell r="K9">
            <v>1</v>
          </cell>
          <cell r="L9">
            <v>0.36712328767123287</v>
          </cell>
          <cell r="M9">
            <v>0.6328767123287671</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v>
          </cell>
        </row>
        <row r="11">
          <cell r="B11" t="str">
            <v>Усть-Вымский район</v>
          </cell>
          <cell r="C11">
            <v>-38</v>
          </cell>
          <cell r="D11">
            <v>-38</v>
          </cell>
          <cell r="E11">
            <v>270</v>
          </cell>
          <cell r="F11">
            <v>-6.7</v>
          </cell>
          <cell r="G11">
            <v>0.92</v>
          </cell>
          <cell r="H11">
            <v>55</v>
          </cell>
          <cell r="I11">
            <v>5</v>
          </cell>
          <cell r="J11">
            <v>15</v>
          </cell>
          <cell r="K11">
            <v>1.007</v>
          </cell>
          <cell r="L11">
            <v>0.7397260273972602</v>
          </cell>
          <cell r="M11">
            <v>0.26027397260273977</v>
          </cell>
        </row>
        <row r="12">
          <cell r="B12" t="str">
            <v>Ухта</v>
          </cell>
          <cell r="C12">
            <v>-39</v>
          </cell>
          <cell r="D12">
            <v>-39</v>
          </cell>
          <cell r="E12">
            <v>269</v>
          </cell>
          <cell r="F12">
            <v>-6.4</v>
          </cell>
          <cell r="G12">
            <v>0.91</v>
          </cell>
          <cell r="H12">
            <v>65</v>
          </cell>
          <cell r="I12">
            <v>5</v>
          </cell>
          <cell r="J12">
            <v>15</v>
          </cell>
          <cell r="K12">
            <v>1.007</v>
          </cell>
          <cell r="L12">
            <v>0.736986301369863</v>
          </cell>
          <cell r="M12">
            <v>0.263013698630137</v>
          </cell>
        </row>
        <row r="13">
          <cell r="B13" t="str">
            <v>Сосногорский р-н</v>
          </cell>
          <cell r="C13">
            <v>-39</v>
          </cell>
          <cell r="D13">
            <v>-39</v>
          </cell>
          <cell r="E13">
            <v>269</v>
          </cell>
          <cell r="F13">
            <v>-6.4</v>
          </cell>
          <cell r="G13">
            <v>0.91</v>
          </cell>
          <cell r="H13">
            <v>55</v>
          </cell>
          <cell r="I13">
            <v>5</v>
          </cell>
          <cell r="J13">
            <v>15</v>
          </cell>
          <cell r="K13">
            <v>1.007</v>
          </cell>
          <cell r="L13">
            <v>0.736986301369863</v>
          </cell>
          <cell r="M13">
            <v>0.263013698630137</v>
          </cell>
        </row>
        <row r="14">
          <cell r="B14" t="str">
            <v>Воркута</v>
          </cell>
          <cell r="C14">
            <v>-41</v>
          </cell>
          <cell r="D14">
            <v>-41</v>
          </cell>
          <cell r="E14">
            <v>306</v>
          </cell>
          <cell r="F14">
            <v>-9.1</v>
          </cell>
          <cell r="G14">
            <v>0.89</v>
          </cell>
          <cell r="H14">
            <v>55</v>
          </cell>
          <cell r="I14">
            <v>5</v>
          </cell>
          <cell r="J14">
            <v>15</v>
          </cell>
          <cell r="K14">
            <v>1.04</v>
          </cell>
          <cell r="L14">
            <v>0.8383561643835616</v>
          </cell>
          <cell r="M14">
            <v>0.16164383561643836</v>
          </cell>
        </row>
        <row r="15">
          <cell r="B15" t="str">
            <v>Вуктыл</v>
          </cell>
          <cell r="C15">
            <v>-45</v>
          </cell>
          <cell r="D15">
            <v>-45</v>
          </cell>
          <cell r="E15">
            <v>269</v>
          </cell>
          <cell r="F15">
            <v>-7.9</v>
          </cell>
          <cell r="G15">
            <v>0.85</v>
          </cell>
          <cell r="H15">
            <v>55</v>
          </cell>
          <cell r="I15">
            <v>5</v>
          </cell>
          <cell r="J15">
            <v>15</v>
          </cell>
          <cell r="K15">
            <v>1.007</v>
          </cell>
          <cell r="L15">
            <v>0.736986301369863</v>
          </cell>
          <cell r="M15">
            <v>0.263013698630137</v>
          </cell>
        </row>
        <row r="16">
          <cell r="B16" t="str">
            <v>Ижма</v>
          </cell>
          <cell r="C16">
            <v>-42</v>
          </cell>
          <cell r="D16">
            <v>-42</v>
          </cell>
          <cell r="E16">
            <v>277</v>
          </cell>
          <cell r="F16">
            <v>-7.4</v>
          </cell>
          <cell r="G16">
            <v>0.88</v>
          </cell>
          <cell r="H16">
            <v>55</v>
          </cell>
          <cell r="I16">
            <v>5</v>
          </cell>
          <cell r="J16">
            <v>15</v>
          </cell>
          <cell r="K16">
            <v>1</v>
          </cell>
          <cell r="L16">
            <v>0.7589041095890411</v>
          </cell>
          <cell r="M16">
            <v>0.2410958904109589</v>
          </cell>
        </row>
        <row r="17">
          <cell r="B17" t="str">
            <v>Усть-Вымский р-н</v>
          </cell>
          <cell r="C17">
            <v>-38</v>
          </cell>
          <cell r="D17">
            <v>-38</v>
          </cell>
          <cell r="E17">
            <v>270</v>
          </cell>
          <cell r="F17">
            <v>-6.7</v>
          </cell>
          <cell r="G17">
            <v>0.92</v>
          </cell>
          <cell r="H17">
            <v>55</v>
          </cell>
          <cell r="I17">
            <v>5</v>
          </cell>
          <cell r="J17">
            <v>15</v>
          </cell>
          <cell r="K17">
            <v>1.007</v>
          </cell>
          <cell r="L17">
            <v>0.7397260273972602</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v>
          </cell>
          <cell r="M18">
            <v>0.29863013698630136</v>
          </cell>
        </row>
        <row r="19">
          <cell r="B19" t="str">
            <v>Кослан </v>
          </cell>
          <cell r="C19">
            <v>-39</v>
          </cell>
          <cell r="D19">
            <v>-39</v>
          </cell>
          <cell r="E19">
            <v>256</v>
          </cell>
          <cell r="F19">
            <v>-5.9</v>
          </cell>
          <cell r="G19">
            <v>0.91</v>
          </cell>
          <cell r="H19">
            <v>65</v>
          </cell>
          <cell r="I19">
            <v>5</v>
          </cell>
          <cell r="J19">
            <v>15</v>
          </cell>
          <cell r="K19">
            <v>1</v>
          </cell>
          <cell r="L19">
            <v>0.7013698630136986</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0.7095890410958904</v>
          </cell>
          <cell r="M20">
            <v>0.2904109589041096</v>
          </cell>
        </row>
        <row r="21">
          <cell r="B21" t="str">
            <v>Инта</v>
          </cell>
          <cell r="C21">
            <v>-43</v>
          </cell>
          <cell r="D21">
            <v>-43</v>
          </cell>
          <cell r="E21">
            <v>286</v>
          </cell>
          <cell r="F21">
            <v>-8.6</v>
          </cell>
          <cell r="G21">
            <v>0.87</v>
          </cell>
          <cell r="H21">
            <v>65</v>
          </cell>
          <cell r="I21">
            <v>5</v>
          </cell>
          <cell r="J21">
            <v>15</v>
          </cell>
          <cell r="K21">
            <v>1</v>
          </cell>
          <cell r="L21">
            <v>0.7835616438356164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0.7753424657534247</v>
          </cell>
          <cell r="M23">
            <v>0.2246575342465753</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0.6712328767123288</v>
          </cell>
          <cell r="M25">
            <v>0.3287671232876712</v>
          </cell>
        </row>
        <row r="26">
          <cell r="B26" t="str">
            <v>Корткеросс</v>
          </cell>
          <cell r="C26">
            <v>-36</v>
          </cell>
          <cell r="D26">
            <v>-36</v>
          </cell>
          <cell r="E26">
            <v>243</v>
          </cell>
          <cell r="F26">
            <v>-5.8</v>
          </cell>
          <cell r="G26">
            <v>0.94</v>
          </cell>
          <cell r="H26">
            <v>55</v>
          </cell>
          <cell r="I26">
            <v>5</v>
          </cell>
          <cell r="J26">
            <v>15</v>
          </cell>
          <cell r="K26">
            <v>1</v>
          </cell>
          <cell r="L26">
            <v>0.6657534246575343</v>
          </cell>
          <cell r="M26">
            <v>0.3342465753424657</v>
          </cell>
        </row>
        <row r="27">
          <cell r="B27" t="str">
            <v>Сыктывдин</v>
          </cell>
          <cell r="C27">
            <v>-36</v>
          </cell>
          <cell r="D27">
            <v>-20</v>
          </cell>
          <cell r="E27">
            <v>268</v>
          </cell>
          <cell r="F27">
            <v>-5.8</v>
          </cell>
          <cell r="G27">
            <v>0.94</v>
          </cell>
          <cell r="H27">
            <v>55</v>
          </cell>
          <cell r="I27">
            <v>5</v>
          </cell>
          <cell r="J27">
            <v>15</v>
          </cell>
          <cell r="K27">
            <v>1</v>
          </cell>
          <cell r="L27">
            <v>0.7342465753424657</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Параметры </v>
          </cell>
          <cell r="B169" t="str">
            <v>I зона </v>
          </cell>
          <cell r="C169" t="str">
            <v>II зона</v>
          </cell>
          <cell r="D169" t="str">
            <v>III зона</v>
          </cell>
          <cell r="E169" t="str">
            <v>IV зона</v>
          </cell>
        </row>
        <row r="170">
          <cell r="A170" t="str">
            <v>Коэффициэнты удорожания и индексы цен.</v>
          </cell>
        </row>
        <row r="171">
          <cell r="A171" t="str">
            <v>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2.1167</v>
          </cell>
          <cell r="C174">
            <v>2.1333</v>
          </cell>
          <cell r="D174">
            <v>2.1249</v>
          </cell>
          <cell r="E174">
            <v>2.1432</v>
          </cell>
        </row>
        <row r="175">
          <cell r="A175" t="str">
            <v>Доля ФОТ (без отчислений на соц. нужды)</v>
          </cell>
          <cell r="B175">
            <v>0.255</v>
          </cell>
          <cell r="C175">
            <v>0.246</v>
          </cell>
          <cell r="D175">
            <v>0.286</v>
          </cell>
          <cell r="E175">
            <v>0.233</v>
          </cell>
        </row>
        <row r="176">
          <cell r="A176" t="str">
            <v>Стоимость сметных затрат текущего ремонта </v>
          </cell>
          <cell r="B176">
            <v>11109.56</v>
          </cell>
          <cell r="C176">
            <v>13436.97</v>
          </cell>
          <cell r="D176">
            <v>13489.02</v>
          </cell>
          <cell r="E176">
            <v>17707.83</v>
          </cell>
        </row>
        <row r="177">
          <cell r="A177" t="str">
            <v>в т.ч. материалы </v>
          </cell>
          <cell r="B177">
            <v>9667.15</v>
          </cell>
          <cell r="C177">
            <v>9667.15</v>
          </cell>
          <cell r="D177">
            <v>9667.15</v>
          </cell>
          <cell r="E177">
            <v>9667.15</v>
          </cell>
        </row>
        <row r="178">
          <cell r="A178" t="str">
            <v>водоснабжение, канализация </v>
          </cell>
          <cell r="B178">
            <v>2553.94</v>
          </cell>
          <cell r="C178">
            <v>3094.09</v>
          </cell>
          <cell r="D178">
            <v>3095.35</v>
          </cell>
          <cell r="E178">
            <v>4041.89</v>
          </cell>
        </row>
        <row r="179">
          <cell r="A179" t="str">
            <v>в т.ч. материалы в/к</v>
          </cell>
          <cell r="B179">
            <v>2499.49</v>
          </cell>
          <cell r="C179">
            <v>2499.49</v>
          </cell>
          <cell r="D179">
            <v>2499.49</v>
          </cell>
          <cell r="E179">
            <v>2499.49</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Затраты на ремонт и обслуживание внутридомового инж.оборудования </v>
          </cell>
          <cell r="B184">
            <v>4597.24</v>
          </cell>
          <cell r="C184">
            <v>5569.41</v>
          </cell>
          <cell r="D184">
            <v>5571.23</v>
          </cell>
          <cell r="E184">
            <v>7274.969999999999</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77.74</v>
          </cell>
        </row>
        <row r="190">
          <cell r="A190" t="str">
            <v>в том числе НДС %%</v>
          </cell>
          <cell r="B190">
            <v>10.88</v>
          </cell>
          <cell r="C190">
            <v>10.74</v>
          </cell>
          <cell r="D190">
            <v>9.96</v>
          </cell>
          <cell r="E190">
            <v>9.96</v>
          </cell>
        </row>
        <row r="191">
          <cell r="A191" t="str">
            <v>в том числе доля ФОТ а/тр</v>
          </cell>
          <cell r="B191">
            <v>0.369</v>
          </cell>
          <cell r="C191">
            <v>0.368</v>
          </cell>
          <cell r="D191">
            <v>0.411</v>
          </cell>
          <cell r="E191">
            <v>0.416</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0.241</v>
          </cell>
          <cell r="C194">
            <v>0.234</v>
          </cell>
          <cell r="D194">
            <v>0.271</v>
          </cell>
          <cell r="E194">
            <v>0.259</v>
          </cell>
        </row>
        <row r="195">
          <cell r="A195" t="str">
            <v>АДС</v>
          </cell>
        </row>
        <row r="196">
          <cell r="A196" t="str">
            <v>Механизмы</v>
          </cell>
          <cell r="B196">
            <v>138.8</v>
          </cell>
          <cell r="C196">
            <v>123.46</v>
          </cell>
          <cell r="D196">
            <v>135.12</v>
          </cell>
          <cell r="E196">
            <v>162.19</v>
          </cell>
        </row>
        <row r="197">
          <cell r="A197" t="str">
            <v>в том числе НДС    %</v>
          </cell>
          <cell r="B197">
            <v>19.94</v>
          </cell>
          <cell r="C197">
            <v>19.56</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19.56</v>
          </cell>
          <cell r="D199">
            <v>19.58</v>
          </cell>
          <cell r="E199">
            <v>19.65</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v>
          </cell>
          <cell r="D9">
            <v>71.07</v>
          </cell>
          <cell r="E9">
            <v>78.25</v>
          </cell>
          <cell r="F9">
            <v>64.4</v>
          </cell>
          <cell r="G9">
            <v>53.75</v>
          </cell>
          <cell r="H9">
            <v>53.21</v>
          </cell>
          <cell r="I9">
            <v>81.4</v>
          </cell>
        </row>
        <row r="10">
          <cell r="A10" t="str">
            <v>Уборка территории</v>
          </cell>
          <cell r="B10">
            <v>30.55</v>
          </cell>
          <cell r="C10">
            <v>31.49</v>
          </cell>
          <cell r="D10">
            <v>31.8</v>
          </cell>
          <cell r="E10">
            <v>44.79</v>
          </cell>
          <cell r="F10">
            <v>82.22</v>
          </cell>
          <cell r="G10">
            <v>85.4</v>
          </cell>
          <cell r="H10">
            <v>85.49</v>
          </cell>
          <cell r="I10">
            <v>118.7</v>
          </cell>
        </row>
        <row r="11">
          <cell r="A11" t="str">
            <v>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v>
          </cell>
          <cell r="C13">
            <v>68.83</v>
          </cell>
          <cell r="D13">
            <v>69.17</v>
          </cell>
          <cell r="E13">
            <v>79.12</v>
          </cell>
          <cell r="F13">
            <v>36.91</v>
          </cell>
          <cell r="G13">
            <v>39.11</v>
          </cell>
          <cell r="H13">
            <v>39.16</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131.7</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131.7</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131.7</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v>
          </cell>
        </row>
        <row r="34">
          <cell r="A34" t="str">
            <v>Ремонт и обслуживание внутридомового инженерного оборудования</v>
          </cell>
        </row>
        <row r="35">
          <cell r="A35" t="str">
            <v>Слесарь-сантехник</v>
          </cell>
          <cell r="B35">
            <v>24.71</v>
          </cell>
          <cell r="C35">
            <v>37.91</v>
          </cell>
          <cell r="D35">
            <v>38.07</v>
          </cell>
          <cell r="E35">
            <v>39.16</v>
          </cell>
          <cell r="F35">
            <v>145.2</v>
          </cell>
          <cell r="G35">
            <v>142.2</v>
          </cell>
          <cell r="H35">
            <v>142.3</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37.91</v>
          </cell>
          <cell r="D37">
            <v>38.07</v>
          </cell>
          <cell r="E37">
            <v>39.16</v>
          </cell>
          <cell r="F37">
            <v>145.2</v>
          </cell>
          <cell r="G37">
            <v>142.2</v>
          </cell>
          <cell r="H37">
            <v>142.3</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v>
          </cell>
          <cell r="I40">
            <v>77.72</v>
          </cell>
        </row>
        <row r="41">
          <cell r="A41" t="str">
            <v>2.2.2. Линейные структурные подразделения</v>
          </cell>
          <cell r="F41">
            <v>64.41</v>
          </cell>
          <cell r="G41">
            <v>66.12</v>
          </cell>
          <cell r="H41">
            <v>66.18</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4548.36</v>
          </cell>
          <cell r="D46">
            <v>4398.22</v>
          </cell>
          <cell r="E46">
            <v>3837.57</v>
          </cell>
        </row>
        <row r="47">
          <cell r="A47" t="str">
            <v>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I зона </v>
          </cell>
          <cell r="I12">
            <v>1.05</v>
          </cell>
          <cell r="J12">
            <v>238</v>
          </cell>
          <cell r="K12">
            <v>60</v>
          </cell>
          <cell r="L12">
            <v>1024.3</v>
          </cell>
        </row>
        <row r="13">
          <cell r="A13">
            <v>10</v>
          </cell>
          <cell r="B13" t="str">
            <v>г. Печора</v>
          </cell>
          <cell r="C13" t="str">
            <v>10</v>
          </cell>
          <cell r="D13">
            <v>0.3</v>
          </cell>
          <cell r="E13">
            <v>0.8</v>
          </cell>
          <cell r="F13">
            <v>1.1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v>
          </cell>
        </row>
        <row r="18">
          <cell r="A18">
            <v>15</v>
          </cell>
          <cell r="B18" t="str">
            <v>Ижемский</v>
          </cell>
          <cell r="C18" t="str">
            <v>15</v>
          </cell>
          <cell r="D18">
            <v>0.3</v>
          </cell>
          <cell r="E18">
            <v>0.8</v>
          </cell>
          <cell r="F18">
            <v>1.1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Прочая дополнительная заработная плата </v>
          </cell>
          <cell r="C7" t="str">
            <v>% к основной</v>
          </cell>
          <cell r="D7">
            <v>0</v>
          </cell>
        </row>
        <row r="8">
          <cell r="B8" t="str">
            <v>Доплаты за работу в вечернее время </v>
          </cell>
          <cell r="D8">
            <v>0</v>
          </cell>
        </row>
        <row r="9">
          <cell r="B9" t="str">
            <v>Доплаты за работу в ночное время </v>
          </cell>
          <cell r="D9">
            <v>0.4</v>
          </cell>
        </row>
        <row r="10">
          <cell r="B10" t="str">
            <v>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v>
          </cell>
        </row>
        <row r="16">
          <cell r="B16" t="str">
            <v>1.3.Фонд обязательного медицинского страхования</v>
          </cell>
          <cell r="D16">
            <v>0.036</v>
          </cell>
        </row>
        <row r="17">
          <cell r="B17" t="str">
            <v>1.4.Страховой тариф</v>
          </cell>
          <cell r="D17">
            <v>0.003</v>
          </cell>
        </row>
        <row r="18">
          <cell r="B18" t="str">
            <v>Итого:</v>
          </cell>
          <cell r="D18">
            <v>0.359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v>
          </cell>
        </row>
      </sheetData>
      <sheetData sheetId="5" refreshError="1">
        <row r="2">
          <cell r="B2" t="str">
            <v>Параметры </v>
          </cell>
          <cell r="D2" t="str">
            <v>Уровень цен</v>
          </cell>
          <cell r="E2" t="str">
            <v>I зона </v>
          </cell>
          <cell r="F2" t="str">
            <v>II зона</v>
          </cell>
          <cell r="G2" t="str">
            <v>III зона</v>
          </cell>
          <cell r="H2" t="str">
            <v>IV зона</v>
          </cell>
          <cell r="I2" t="str">
            <v>V зона</v>
          </cell>
          <cell r="K2" t="str">
            <v>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ИНДЕКС Машиностроение и металлообработка (МБП) </v>
          </cell>
          <cell r="E4">
            <v>1.2304</v>
          </cell>
          <cell r="F4" t="str">
            <v>х</v>
          </cell>
          <cell r="G4" t="str">
            <v>х</v>
          </cell>
          <cell r="H4" t="str">
            <v>х</v>
          </cell>
          <cell r="I4" t="str">
            <v>х</v>
          </cell>
          <cell r="K4">
            <v>1.2304</v>
          </cell>
          <cell r="L4" t="str">
            <v>х</v>
          </cell>
          <cell r="M4" t="str">
            <v>х</v>
          </cell>
          <cell r="N4" t="str">
            <v>х</v>
          </cell>
          <cell r="O4" t="str">
            <v>х</v>
          </cell>
        </row>
        <row r="5">
          <cell r="B5" t="str">
            <v>ИНДЕКС Легкая промышленность (Спец.одежда)</v>
          </cell>
          <cell r="E5">
            <v>1.0491</v>
          </cell>
          <cell r="F5" t="str">
            <v>х</v>
          </cell>
          <cell r="G5" t="str">
            <v>х</v>
          </cell>
          <cell r="H5" t="str">
            <v>х</v>
          </cell>
          <cell r="I5" t="str">
            <v>х</v>
          </cell>
          <cell r="K5">
            <v>1.0491</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на декабрь 2002 г. </v>
          </cell>
          <cell r="E7">
            <v>3.2289</v>
          </cell>
          <cell r="F7">
            <v>3.2604</v>
          </cell>
          <cell r="G7">
            <v>3.243</v>
          </cell>
          <cell r="H7">
            <v>3.2683</v>
          </cell>
          <cell r="I7">
            <v>3.2683</v>
          </cell>
          <cell r="K7">
            <v>3.2532</v>
          </cell>
          <cell r="L7">
            <v>3.2874</v>
          </cell>
          <cell r="M7">
            <v>3.2705</v>
          </cell>
          <cell r="N7">
            <v>3.3028</v>
          </cell>
          <cell r="O7">
            <v>3.3028</v>
          </cell>
        </row>
        <row r="8">
          <cell r="B8" t="str">
            <v>Индекс удорожания стоимости кап.ремонта (к сметным ценам 01.01.99 г.)</v>
          </cell>
          <cell r="D8" t="str">
            <v>на декабрь 2002 г. </v>
          </cell>
          <cell r="E8">
            <v>2.8376</v>
          </cell>
          <cell r="F8">
            <v>2.8679</v>
          </cell>
          <cell r="G8">
            <v>2.8529</v>
          </cell>
          <cell r="H8">
            <v>2.885254751418142</v>
          </cell>
          <cell r="I8">
            <v>2.885254751418142</v>
          </cell>
          <cell r="K8">
            <v>2.8589</v>
          </cell>
          <cell r="L8">
            <v>2.8916</v>
          </cell>
          <cell r="M8">
            <v>2.8771</v>
          </cell>
          <cell r="N8">
            <v>2.9158</v>
          </cell>
          <cell r="O8">
            <v>2.9158</v>
          </cell>
        </row>
        <row r="9">
          <cell r="B9" t="str">
            <v>Доля заработной платы</v>
          </cell>
          <cell r="E9">
            <v>0.11284721149007772</v>
          </cell>
          <cell r="F9">
            <v>0.10790668839127213</v>
          </cell>
          <cell r="G9">
            <v>0.13241992782442563</v>
          </cell>
          <cell r="H9">
            <v>0.10522251755936028</v>
          </cell>
          <cell r="I9">
            <v>0.10522251755936028</v>
          </cell>
          <cell r="K9">
            <v>0.118</v>
          </cell>
          <cell r="L9">
            <v>0.113</v>
          </cell>
          <cell r="M9">
            <v>0.138</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Тыс.руб </v>
          </cell>
          <cell r="D11" t="str">
            <v>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142.23</v>
          </cell>
          <cell r="G15">
            <v>153</v>
          </cell>
          <cell r="H15">
            <v>162.87</v>
          </cell>
          <cell r="I15">
            <v>178.85</v>
          </cell>
          <cell r="K15">
            <v>141.39</v>
          </cell>
          <cell r="L15">
            <v>145.2</v>
          </cell>
          <cell r="M15">
            <v>158.14</v>
          </cell>
          <cell r="N15">
            <v>168.5</v>
          </cell>
          <cell r="O15">
            <v>184.73</v>
          </cell>
        </row>
        <row r="16">
          <cell r="B16" t="str">
            <v>Доля заработной платы м</v>
          </cell>
          <cell r="E16">
            <v>0.212</v>
          </cell>
          <cell r="F16">
            <v>0.216</v>
          </cell>
          <cell r="G16">
            <v>0.235</v>
          </cell>
          <cell r="H16">
            <v>0.24</v>
          </cell>
          <cell r="I16">
            <v>0.263</v>
          </cell>
          <cell r="K16">
            <v>0.219</v>
          </cell>
          <cell r="L16">
            <v>0.222</v>
          </cell>
          <cell r="M16">
            <v>0.245</v>
          </cell>
          <cell r="N16">
            <v>0.25</v>
          </cell>
          <cell r="O16">
            <v>0.272</v>
          </cell>
        </row>
        <row r="17">
          <cell r="B17" t="str">
            <v>Норматив (единиц на 1 млн.б/ст.ОФ по состоянию на 1990г)-м</v>
          </cell>
          <cell r="E17">
            <v>0.591</v>
          </cell>
          <cell r="F17">
            <v>0.591</v>
          </cell>
          <cell r="G17">
            <v>0.591</v>
          </cell>
          <cell r="H17">
            <v>0.591</v>
          </cell>
          <cell r="I17">
            <v>0.591</v>
          </cell>
          <cell r="K17">
            <v>0.591</v>
          </cell>
          <cell r="L17">
            <v>0.591</v>
          </cell>
          <cell r="M17">
            <v>0.591</v>
          </cell>
          <cell r="N17">
            <v>0.591</v>
          </cell>
          <cell r="O17">
            <v>0.591</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141.89</v>
          </cell>
          <cell r="O18">
            <v>145.51</v>
          </cell>
        </row>
        <row r="19">
          <cell r="B19" t="str">
            <v>Доля заработной платы а/тр</v>
          </cell>
          <cell r="E19">
            <v>0.304</v>
          </cell>
          <cell r="F19">
            <v>0.312</v>
          </cell>
          <cell r="G19">
            <v>0.336</v>
          </cell>
          <cell r="H19">
            <v>0.349</v>
          </cell>
          <cell r="I19">
            <v>0.354</v>
          </cell>
          <cell r="K19">
            <v>0.319</v>
          </cell>
          <cell r="L19">
            <v>0.327</v>
          </cell>
          <cell r="M19">
            <v>0.352</v>
          </cell>
          <cell r="N19">
            <v>0.364</v>
          </cell>
          <cell r="O19">
            <v>0.369</v>
          </cell>
        </row>
        <row r="20">
          <cell r="B20" t="str">
            <v>Норматив (единиц на 1 млн.б/ст.ОФ по состоянию на 1990г)-а</v>
          </cell>
          <cell r="E20">
            <v>0.306</v>
          </cell>
          <cell r="F20">
            <v>0.306</v>
          </cell>
          <cell r="G20">
            <v>0.306</v>
          </cell>
          <cell r="H20">
            <v>0.306</v>
          </cell>
          <cell r="I20">
            <v>0.306</v>
          </cell>
          <cell r="K20">
            <v>0.306</v>
          </cell>
          <cell r="L20">
            <v>0.306</v>
          </cell>
          <cell r="M20">
            <v>0.306</v>
          </cell>
          <cell r="N20">
            <v>0.306</v>
          </cell>
          <cell r="O20">
            <v>0.306</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v>
          </cell>
          <cell r="E9">
            <v>1112.92</v>
          </cell>
          <cell r="F9">
            <v>1114.4</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v>
          </cell>
          <cell r="D12">
            <v>1034.24</v>
          </cell>
          <cell r="E12">
            <v>1036.37</v>
          </cell>
          <cell r="F12">
            <v>1039.66</v>
          </cell>
          <cell r="G12">
            <v>1041.57</v>
          </cell>
        </row>
        <row r="13">
          <cell r="A13">
            <v>8</v>
          </cell>
          <cell r="B13" t="str">
            <v>8.Слесарь аварийно-восстановительных работ (водопр.сети)</v>
          </cell>
          <cell r="C13">
            <v>1031.545</v>
          </cell>
          <cell r="D13">
            <v>1034.24</v>
          </cell>
          <cell r="E13">
            <v>1036.37</v>
          </cell>
          <cell r="F13">
            <v>1039.66</v>
          </cell>
          <cell r="G13">
            <v>1041.57</v>
          </cell>
        </row>
        <row r="14">
          <cell r="A14">
            <v>9</v>
          </cell>
          <cell r="B14" t="str">
            <v>9.Слесарь по ремонту хлорного оборудования</v>
          </cell>
          <cell r="C14">
            <v>1051.13</v>
          </cell>
          <cell r="D14">
            <v>1303.44</v>
          </cell>
          <cell r="E14">
            <v>1305.13</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548.43</v>
          </cell>
          <cell r="D20">
            <v>549.42</v>
          </cell>
          <cell r="E20">
            <v>550.59</v>
          </cell>
          <cell r="F20">
            <v>552.3</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1081.09</v>
          </cell>
          <cell r="D25">
            <v>1082.63</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523.31</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546.18</v>
          </cell>
          <cell r="D32">
            <v>546.95</v>
          </cell>
          <cell r="E32">
            <v>547.96</v>
          </cell>
          <cell r="F32">
            <v>549.33</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v>
          </cell>
          <cell r="D53">
            <v>617.55</v>
          </cell>
          <cell r="E53">
            <v>618.9</v>
          </cell>
          <cell r="F53">
            <v>621.7</v>
          </cell>
          <cell r="G53">
            <v>623.15</v>
          </cell>
        </row>
        <row r="54">
          <cell r="A54">
            <v>11</v>
          </cell>
          <cell r="B54" t="str">
            <v>11Электрослесари</v>
          </cell>
          <cell r="C54">
            <v>265.44</v>
          </cell>
          <cell r="D54">
            <v>265.68</v>
          </cell>
          <cell r="E54">
            <v>266.49</v>
          </cell>
          <cell r="F54">
            <v>267.97</v>
          </cell>
          <cell r="G54">
            <v>268.44</v>
          </cell>
        </row>
        <row r="55">
          <cell r="A55">
            <v>12</v>
          </cell>
          <cell r="B55" t="str">
            <v>12.Электросварщики</v>
          </cell>
          <cell r="C55">
            <v>281.86</v>
          </cell>
          <cell r="D55">
            <v>281.95</v>
          </cell>
          <cell r="E55">
            <v>282.76</v>
          </cell>
          <cell r="F55">
            <v>283.95</v>
          </cell>
          <cell r="G55">
            <v>284.72</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v>
          </cell>
          <cell r="D57">
            <v>6953.58</v>
          </cell>
          <cell r="E57">
            <v>6973.02</v>
          </cell>
          <cell r="F57">
            <v>7005.09</v>
          </cell>
          <cell r="G57">
            <v>7022.299999999999</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v>
          </cell>
          <cell r="G60">
            <v>152.98</v>
          </cell>
        </row>
        <row r="61">
          <cell r="A61">
            <v>3</v>
          </cell>
          <cell r="B61" t="str">
            <v>3.Дворник</v>
          </cell>
          <cell r="C61">
            <v>145.16</v>
          </cell>
          <cell r="D61">
            <v>145.99</v>
          </cell>
          <cell r="E61">
            <v>148.69</v>
          </cell>
          <cell r="F61">
            <v>151.27</v>
          </cell>
          <cell r="G61">
            <v>152.98</v>
          </cell>
        </row>
        <row r="62">
          <cell r="A62">
            <v>4</v>
          </cell>
          <cell r="B62" t="str">
            <v>4.Рабочий по благоустройству населенных пунктов</v>
          </cell>
          <cell r="C62">
            <v>145.16</v>
          </cell>
          <cell r="D62">
            <v>145.99</v>
          </cell>
          <cell r="E62">
            <v>148.69</v>
          </cell>
          <cell r="F62">
            <v>151.27</v>
          </cell>
          <cell r="G62">
            <v>152.98</v>
          </cell>
        </row>
        <row r="63">
          <cell r="A63">
            <v>5</v>
          </cell>
          <cell r="B63" t="str">
            <v>5.Подсобный рабочий</v>
          </cell>
          <cell r="C63">
            <v>163.7</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4548.36</v>
          </cell>
          <cell r="E88">
            <v>4398.22</v>
          </cell>
          <cell r="F88">
            <v>3837.57</v>
          </cell>
        </row>
        <row r="89">
          <cell r="B89" t="str">
            <v>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5"/>
  <sheetViews>
    <sheetView tabSelected="1" view="pageBreakPreview" zoomScale="86" zoomScaleSheetLayoutView="86" workbookViewId="0" topLeftCell="A1">
      <pane xSplit="2" ySplit="5" topLeftCell="C6" activePane="bottomRight" state="frozen"/>
      <selection pane="topRight" activeCell="C1" sqref="C1"/>
      <selection pane="bottomLeft" activeCell="A6" sqref="A6"/>
      <selection pane="bottomRight" activeCell="B27" sqref="B27"/>
    </sheetView>
  </sheetViews>
  <sheetFormatPr defaultColWidth="9.00390625" defaultRowHeight="12.75"/>
  <cols>
    <col min="1" max="1" width="4.125" style="33" customWidth="1"/>
    <col min="2" max="2" width="64.625" style="35" customWidth="1"/>
    <col min="3" max="3" width="20.375" style="36" customWidth="1"/>
  </cols>
  <sheetData>
    <row r="1" spans="2:4" s="1" customFormat="1" ht="18.75">
      <c r="B1" s="41" t="s">
        <v>44</v>
      </c>
      <c r="C1" s="41"/>
      <c r="D1" s="2"/>
    </row>
    <row r="2" spans="2:4" s="1" customFormat="1" ht="22.5" customHeight="1">
      <c r="B2" s="41" t="s">
        <v>0</v>
      </c>
      <c r="C2" s="41"/>
      <c r="D2" s="2"/>
    </row>
    <row r="3" spans="1:4" s="1" customFormat="1" ht="24.75" customHeight="1">
      <c r="A3" s="3"/>
      <c r="B3" s="41" t="s">
        <v>45</v>
      </c>
      <c r="C3" s="41"/>
      <c r="D3" s="2"/>
    </row>
    <row r="4" spans="1:3" s="7" customFormat="1" ht="12.75">
      <c r="A4" s="4"/>
      <c r="B4" s="5"/>
      <c r="C4" s="6"/>
    </row>
    <row r="5" spans="1:3" s="10" customFormat="1" ht="12.75">
      <c r="A5" s="8" t="s">
        <v>1</v>
      </c>
      <c r="B5" s="9" t="s">
        <v>2</v>
      </c>
      <c r="C5" s="9" t="s">
        <v>3</v>
      </c>
    </row>
    <row r="6" spans="1:3" s="10" customFormat="1" ht="12.75">
      <c r="A6" s="11"/>
      <c r="B6" s="12" t="s">
        <v>4</v>
      </c>
      <c r="C6" s="13"/>
    </row>
    <row r="7" spans="1:3" s="17" customFormat="1" ht="12.75">
      <c r="A7" s="14"/>
      <c r="B7" s="15" t="s">
        <v>5</v>
      </c>
      <c r="C7" s="16">
        <v>2381</v>
      </c>
    </row>
    <row r="8" spans="1:3" s="17" customFormat="1" ht="12.75">
      <c r="A8" s="14"/>
      <c r="B8" s="15" t="s">
        <v>6</v>
      </c>
      <c r="C8" s="16">
        <v>4999</v>
      </c>
    </row>
    <row r="9" spans="1:3" s="17" customFormat="1" ht="12.75">
      <c r="A9" s="18"/>
      <c r="B9" s="15" t="s">
        <v>7</v>
      </c>
      <c r="C9" s="16">
        <v>114347.09999999998</v>
      </c>
    </row>
    <row r="10" spans="1:3" s="17" customFormat="1" ht="12.75">
      <c r="A10" s="18"/>
      <c r="B10" s="15" t="s">
        <v>8</v>
      </c>
      <c r="C10" s="16">
        <v>134034.54</v>
      </c>
    </row>
    <row r="11" spans="1:3" s="17" customFormat="1" ht="12.75">
      <c r="A11" s="18"/>
      <c r="B11" s="15" t="s">
        <v>9</v>
      </c>
      <c r="C11" s="16">
        <v>23925.7</v>
      </c>
    </row>
    <row r="12" spans="1:3" s="17" customFormat="1" ht="12.75">
      <c r="A12" s="14"/>
      <c r="B12" s="15" t="s">
        <v>10</v>
      </c>
      <c r="C12" s="16">
        <v>16166.71</v>
      </c>
    </row>
    <row r="13" spans="1:3" s="17" customFormat="1" ht="12.75">
      <c r="A13" s="14"/>
      <c r="B13" s="19" t="s">
        <v>11</v>
      </c>
      <c r="C13" s="16">
        <v>3876.7200000000003</v>
      </c>
    </row>
    <row r="14" spans="1:3" s="17" customFormat="1" ht="12.75">
      <c r="A14" s="14"/>
      <c r="B14" s="19" t="s">
        <v>12</v>
      </c>
      <c r="C14" s="16">
        <v>11481.089999999998</v>
      </c>
    </row>
    <row r="15" spans="1:3" s="17" customFormat="1" ht="12.75">
      <c r="A15" s="18"/>
      <c r="B15" s="15" t="s">
        <v>13</v>
      </c>
      <c r="C15" s="16">
        <v>13837</v>
      </c>
    </row>
    <row r="16" spans="1:3" s="17" customFormat="1" ht="12.75">
      <c r="A16" s="14"/>
      <c r="B16" s="15" t="s">
        <v>14</v>
      </c>
      <c r="C16" s="16">
        <v>146</v>
      </c>
    </row>
    <row r="17" spans="1:3" s="23" customFormat="1" ht="25.5">
      <c r="A17" s="20"/>
      <c r="B17" s="21" t="s">
        <v>48</v>
      </c>
      <c r="C17" s="22">
        <v>34550939.14</v>
      </c>
    </row>
    <row r="18" spans="1:3" s="40" customFormat="1" ht="32.25" customHeight="1">
      <c r="A18" s="37"/>
      <c r="B18" s="38" t="s">
        <v>46</v>
      </c>
      <c r="C18" s="39">
        <f>C17-C19</f>
        <v>34005439.14</v>
      </c>
    </row>
    <row r="19" spans="1:3" s="40" customFormat="1" ht="32.25" customHeight="1">
      <c r="A19" s="37"/>
      <c r="B19" s="38" t="s">
        <v>47</v>
      </c>
      <c r="C19" s="39">
        <v>545500</v>
      </c>
    </row>
    <row r="20" spans="1:3" s="23" customFormat="1" ht="30.75" customHeight="1">
      <c r="A20" s="20"/>
      <c r="B20" s="21" t="s">
        <v>49</v>
      </c>
      <c r="C20" s="22">
        <v>33804425.6</v>
      </c>
    </row>
    <row r="21" spans="1:3" s="23" customFormat="1" ht="25.5">
      <c r="A21" s="20"/>
      <c r="B21" s="21" t="s">
        <v>15</v>
      </c>
      <c r="C21" s="22">
        <v>35133578.420579985</v>
      </c>
    </row>
    <row r="22" spans="1:3" s="23" customFormat="1" ht="12.75">
      <c r="A22" s="20"/>
      <c r="B22" s="24" t="s">
        <v>16</v>
      </c>
      <c r="C22" s="22">
        <v>2479329</v>
      </c>
    </row>
    <row r="23" spans="1:3" s="26" customFormat="1" ht="24">
      <c r="A23" s="20"/>
      <c r="B23" s="25" t="s">
        <v>17</v>
      </c>
      <c r="C23" s="22">
        <v>6482316.06394893</v>
      </c>
    </row>
    <row r="24" spans="1:3" s="26" customFormat="1" ht="12.75">
      <c r="A24" s="20"/>
      <c r="B24" s="25" t="s">
        <v>18</v>
      </c>
      <c r="C24" s="22">
        <v>861601.3470912939</v>
      </c>
    </row>
    <row r="25" spans="1:3" s="26" customFormat="1" ht="12.75">
      <c r="A25" s="20"/>
      <c r="B25" s="25" t="s">
        <v>19</v>
      </c>
      <c r="C25" s="22">
        <v>1174250.0000000002</v>
      </c>
    </row>
    <row r="26" spans="1:3" s="26" customFormat="1" ht="12.75">
      <c r="A26" s="20"/>
      <c r="B26" s="25" t="s">
        <v>20</v>
      </c>
      <c r="C26" s="22">
        <v>2382012.864</v>
      </c>
    </row>
    <row r="27" spans="1:3" s="26" customFormat="1" ht="12.75">
      <c r="A27" s="20"/>
      <c r="B27" s="25" t="s">
        <v>21</v>
      </c>
      <c r="C27" s="22">
        <v>442075.8000000001</v>
      </c>
    </row>
    <row r="28" spans="1:3" s="26" customFormat="1" ht="12.75">
      <c r="A28" s="20"/>
      <c r="B28" s="25" t="s">
        <v>22</v>
      </c>
      <c r="C28" s="22">
        <v>492616.00000000006</v>
      </c>
    </row>
    <row r="29" spans="1:3" s="26" customFormat="1" ht="12.75">
      <c r="A29" s="20"/>
      <c r="B29" s="25" t="s">
        <v>23</v>
      </c>
      <c r="C29" s="22">
        <v>329431.25560000003</v>
      </c>
    </row>
    <row r="30" spans="1:3" s="26" customFormat="1" ht="12.75">
      <c r="A30" s="20"/>
      <c r="B30" s="25" t="s">
        <v>24</v>
      </c>
      <c r="C30" s="22">
        <v>2085503.9485462857</v>
      </c>
    </row>
    <row r="31" spans="1:3" s="26" customFormat="1" ht="12.75">
      <c r="A31" s="20"/>
      <c r="B31" s="25" t="s">
        <v>25</v>
      </c>
      <c r="C31" s="22">
        <v>4678328.930000001</v>
      </c>
    </row>
    <row r="32" spans="1:3" s="28" customFormat="1" ht="12.75">
      <c r="A32" s="27"/>
      <c r="B32" s="25" t="s">
        <v>26</v>
      </c>
      <c r="C32" s="22">
        <v>176596.77629999997</v>
      </c>
    </row>
    <row r="33" spans="1:3" s="26" customFormat="1" ht="12.75">
      <c r="A33" s="20"/>
      <c r="B33" s="25" t="s">
        <v>27</v>
      </c>
      <c r="C33" s="22">
        <v>991642.3640000002</v>
      </c>
    </row>
    <row r="34" spans="1:3" s="26" customFormat="1" ht="12.75">
      <c r="A34" s="20"/>
      <c r="B34" s="25" t="s">
        <v>28</v>
      </c>
      <c r="C34" s="22">
        <v>60000.00000000001</v>
      </c>
    </row>
    <row r="35" spans="1:3" s="26" customFormat="1" ht="12.75">
      <c r="A35" s="20"/>
      <c r="B35" s="25" t="s">
        <v>29</v>
      </c>
      <c r="C35" s="22">
        <v>9380157.277000004</v>
      </c>
    </row>
    <row r="36" spans="1:3" s="23" customFormat="1" ht="12.75">
      <c r="A36" s="29"/>
      <c r="B36" s="15" t="s">
        <v>30</v>
      </c>
      <c r="C36" s="30">
        <v>3215124.5699999994</v>
      </c>
    </row>
    <row r="37" spans="1:3" s="23" customFormat="1" ht="72">
      <c r="A37" s="29"/>
      <c r="B37" s="15" t="s">
        <v>31</v>
      </c>
      <c r="C37" s="30">
        <v>5450843.6400000015</v>
      </c>
    </row>
    <row r="38" spans="1:3" s="23" customFormat="1" ht="12.75">
      <c r="A38" s="29"/>
      <c r="B38" s="15" t="s">
        <v>32</v>
      </c>
      <c r="C38" s="30">
        <v>686689.067</v>
      </c>
    </row>
    <row r="39" spans="1:3" s="26" customFormat="1" ht="12.75">
      <c r="A39" s="20"/>
      <c r="B39" s="25" t="s">
        <v>33</v>
      </c>
      <c r="C39" s="22">
        <v>5624545.7979999995</v>
      </c>
    </row>
    <row r="40" spans="1:3" s="23" customFormat="1" ht="12.75">
      <c r="A40" s="29"/>
      <c r="B40" s="15" t="s">
        <v>34</v>
      </c>
      <c r="C40" s="30">
        <v>2470608.48</v>
      </c>
    </row>
    <row r="41" spans="1:3" s="23" customFormat="1" ht="12.75">
      <c r="A41" s="29"/>
      <c r="B41" s="15" t="s">
        <v>35</v>
      </c>
      <c r="C41" s="30">
        <v>821112.6000000001</v>
      </c>
    </row>
    <row r="42" spans="1:3" s="23" customFormat="1" ht="12.75">
      <c r="A42" s="29"/>
      <c r="B42" s="15" t="s">
        <v>36</v>
      </c>
      <c r="C42" s="30">
        <v>216254.5</v>
      </c>
    </row>
    <row r="43" spans="1:3" s="23" customFormat="1" ht="12.75">
      <c r="A43" s="29"/>
      <c r="B43" s="15" t="s">
        <v>37</v>
      </c>
      <c r="C43" s="30">
        <v>67467.11799999999</v>
      </c>
    </row>
    <row r="44" spans="1:3" s="23" customFormat="1" ht="12.75">
      <c r="A44" s="29"/>
      <c r="B44" s="15" t="s">
        <v>38</v>
      </c>
      <c r="C44" s="30">
        <v>13168</v>
      </c>
    </row>
    <row r="45" spans="1:3" s="32" customFormat="1" ht="12.75">
      <c r="A45" s="31"/>
      <c r="B45" s="15" t="s">
        <v>39</v>
      </c>
      <c r="C45" s="30">
        <v>938023</v>
      </c>
    </row>
    <row r="46" spans="1:3" s="32" customFormat="1" ht="12.75">
      <c r="A46" s="31"/>
      <c r="B46" s="15" t="s">
        <v>40</v>
      </c>
      <c r="C46" s="30">
        <v>192240.03</v>
      </c>
    </row>
    <row r="47" spans="1:3" s="23" customFormat="1" ht="12.75">
      <c r="A47" s="29"/>
      <c r="B47" s="15" t="s">
        <v>41</v>
      </c>
      <c r="C47" s="30">
        <v>791715.3</v>
      </c>
    </row>
    <row r="48" spans="1:3" s="23" customFormat="1" ht="12.75">
      <c r="A48" s="29"/>
      <c r="B48" s="15" t="s">
        <v>42</v>
      </c>
      <c r="C48" s="30">
        <v>18356</v>
      </c>
    </row>
    <row r="49" spans="1:3" s="23" customFormat="1" ht="12.75">
      <c r="A49" s="29"/>
      <c r="B49" s="15" t="s">
        <v>43</v>
      </c>
      <c r="C49" s="30">
        <v>95600.77</v>
      </c>
    </row>
    <row r="50" spans="1:3" s="10" customFormat="1" ht="12.75">
      <c r="A50" s="33"/>
      <c r="B50" s="34"/>
      <c r="C50" s="23"/>
    </row>
    <row r="51" spans="1:3" s="10" customFormat="1" ht="12.75">
      <c r="A51" s="33"/>
      <c r="B51" s="34"/>
      <c r="C51" s="23"/>
    </row>
    <row r="52" spans="1:3" s="10" customFormat="1" ht="12.75">
      <c r="A52" s="33"/>
      <c r="B52" s="34"/>
      <c r="C52" s="23"/>
    </row>
    <row r="53" spans="1:3" s="10" customFormat="1" ht="12.75">
      <c r="A53" s="33"/>
      <c r="B53" s="34"/>
      <c r="C53" s="23"/>
    </row>
    <row r="54" spans="1:3" s="10" customFormat="1" ht="12.75">
      <c r="A54" s="33"/>
      <c r="B54" s="34"/>
      <c r="C54" s="23"/>
    </row>
    <row r="55" spans="1:3" s="10" customFormat="1" ht="12.75">
      <c r="A55" s="33"/>
      <c r="B55" s="34"/>
      <c r="C55" s="23"/>
    </row>
  </sheetData>
  <mergeCells count="3">
    <mergeCell ref="B1:C1"/>
    <mergeCell ref="B2:C2"/>
    <mergeCell ref="B3:C3"/>
  </mergeCells>
  <printOptions/>
  <pageMargins left="0.984251968503937" right="0.3937007874015748" top="0.5511811023622047"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Теплосервис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2015-03-23T05:48:29Z</cp:lastPrinted>
  <dcterms:created xsi:type="dcterms:W3CDTF">2015-03-22T15:51:19Z</dcterms:created>
  <dcterms:modified xsi:type="dcterms:W3CDTF">2015-03-26T06:22:05Z</dcterms:modified>
  <cp:category/>
  <cp:version/>
  <cp:contentType/>
  <cp:contentStatus/>
</cp:coreProperties>
</file>