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90" windowWidth="18075" windowHeight="12525"/>
  </bookViews>
  <sheets>
    <sheet name="итого" sheetId="4" r:id="rId1"/>
  </sheets>
  <definedNames>
    <definedName name="_xlnm.Print_Titles" localSheetId="0">итого!$4:$6</definedName>
  </definedNames>
  <calcPr calcId="145621" fullPrecision="0"/>
</workbook>
</file>

<file path=xl/calcChain.xml><?xml version="1.0" encoding="utf-8"?>
<calcChain xmlns="http://schemas.openxmlformats.org/spreadsheetml/2006/main">
  <c r="F67" i="4" l="1"/>
  <c r="F68" i="4" s="1"/>
  <c r="F66" i="4"/>
  <c r="F65" i="4" l="1"/>
  <c r="F64" i="4"/>
</calcChain>
</file>

<file path=xl/sharedStrings.xml><?xml version="1.0" encoding="utf-8"?>
<sst xmlns="http://schemas.openxmlformats.org/spreadsheetml/2006/main" count="183" uniqueCount="97">
  <si>
    <t>№ п/п</t>
  </si>
  <si>
    <t>Стоимость работ, руб.</t>
  </si>
  <si>
    <t>Виды работ по элементам</t>
  </si>
  <si>
    <t>Единица
изме-
рения</t>
  </si>
  <si>
    <t>Объем работ</t>
  </si>
  <si>
    <t>Тип элемента</t>
  </si>
  <si>
    <t>Очистка проезжей части от снега автогрейдером</t>
  </si>
  <si>
    <t>Покрытие асфальтобетонное</t>
  </si>
  <si>
    <t>10000 м2</t>
  </si>
  <si>
    <t>Профилирование дорог содержащихся под слоем уплотненного снега (наката) автогрейдером</t>
  </si>
  <si>
    <t>Срезка и планировка обочин дорог автогрейдером</t>
  </si>
  <si>
    <t>Обочины неукрепленные</t>
  </si>
  <si>
    <t>1кмпрохода</t>
  </si>
  <si>
    <t>Ремонтная планировка обочин автогрейдером</t>
  </si>
  <si>
    <t>Обочины укрепленные щебнем или песчано-гравийной смесью</t>
  </si>
  <si>
    <t>Ремонт обочин с добавлением материала</t>
  </si>
  <si>
    <t>100 м2</t>
  </si>
  <si>
    <t>Очистка проезжей части от снега плужным снегоочистителем на базе автомобиля</t>
  </si>
  <si>
    <t>10000м2</t>
  </si>
  <si>
    <t>Засыпка грунтом промоин и ям  на откосах</t>
  </si>
  <si>
    <t>Откосы земляного полотна укрепленные засевом трав</t>
  </si>
  <si>
    <t>10 м3</t>
  </si>
  <si>
    <t>Ямочный ремонт асфальтобетонного покрытия толщиной до 50 мм с использованием фрезы W-500 (ширина 500 мм)</t>
  </si>
  <si>
    <t>Очистка от снега съездов с автомобильной дороги автогрейдером</t>
  </si>
  <si>
    <t>Съезды с асфальтобетонным покрытием</t>
  </si>
  <si>
    <t>Очистка покрытий от пыли и грязи механической щеткой</t>
  </si>
  <si>
    <t>Очистка обочин от снега плужными снегоочистителями на базе автомобиля</t>
  </si>
  <si>
    <t>10км обочины</t>
  </si>
  <si>
    <t>Очистка обочин от снега плужным снегоочистителем на базе трактора</t>
  </si>
  <si>
    <t>10 км обочин</t>
  </si>
  <si>
    <t>Очистка обочин от снега автогрейдером</t>
  </si>
  <si>
    <t>10 км вала</t>
  </si>
  <si>
    <t>Дорожные знаки приоритета</t>
  </si>
  <si>
    <t>100шт</t>
  </si>
  <si>
    <t>Дорожные знаки информационно-указательные</t>
  </si>
  <si>
    <t>Дорожные знаки запрещающие</t>
  </si>
  <si>
    <t>Дорожные знаки предупреждающие</t>
  </si>
  <si>
    <t>Дорожные знаки сервиса</t>
  </si>
  <si>
    <t>Знаки дополнительной информации</t>
  </si>
  <si>
    <t xml:space="preserve"> Дорожные знаки особых предписаний</t>
  </si>
  <si>
    <t xml:space="preserve">Заделка трещин в а/б покрытиях </t>
  </si>
  <si>
    <t>100 м</t>
  </si>
  <si>
    <t>Уборка различных предметов и мусора покрытия, обочин, откосов и полосы отвода</t>
  </si>
  <si>
    <t>Полоса отвода</t>
  </si>
  <si>
    <t>км</t>
  </si>
  <si>
    <t>Вырубка кустарника в полосе отвода для обеспечения видимости</t>
  </si>
  <si>
    <t>1га</t>
  </si>
  <si>
    <t>Ликвидация диких съездов бульдозером</t>
  </si>
  <si>
    <t>шт</t>
  </si>
  <si>
    <t>Уборка территории автопавильона от грязи и мусора вручную</t>
  </si>
  <si>
    <t>Автопавильоны - всего</t>
  </si>
  <si>
    <t>1000 м2</t>
  </si>
  <si>
    <t>Окрашивание оштукатуренных поверхностей автопавильонов краскопультом</t>
  </si>
  <si>
    <t>Устройство покрытия толщиной 4 см из горячих а/б смесей (ремонт "картами")</t>
  </si>
  <si>
    <t>Засыпка грунтом промоин и ям на откосах и бермах</t>
  </si>
  <si>
    <t>Водопропускные трубы всего</t>
  </si>
  <si>
    <t>Очистка отверстий трубы от грязи и наносов</t>
  </si>
  <si>
    <t>Железобетонные трубы диаметром 1,0 - 2,0 м</t>
  </si>
  <si>
    <t>10м.</t>
  </si>
  <si>
    <t>Железобетонные трубы диаметром до 0,5 м</t>
  </si>
  <si>
    <t>Железобетонные трубы диаметром 0,5 - 1,0 м</t>
  </si>
  <si>
    <t>Заделка швов в железобетонных трубах</t>
  </si>
  <si>
    <t>10м шва</t>
  </si>
  <si>
    <t>Очистка от снега автопавильона</t>
  </si>
  <si>
    <t>Очистка от снега территории посадочной площадки</t>
  </si>
  <si>
    <t>Посадочные площадки</t>
  </si>
  <si>
    <t>Прокопка снеговых канав (перед началом весеннего снеготаяния)  с откидкой снега в сторону снег плотный</t>
  </si>
  <si>
    <t>Водоотводные канавы - всего</t>
  </si>
  <si>
    <t>Заготовка указательных вех</t>
  </si>
  <si>
    <t>100 шт</t>
  </si>
  <si>
    <t>Закрытие на зиму и открытие отверстий труб</t>
  </si>
  <si>
    <t>10 труб</t>
  </si>
  <si>
    <t>Прокопка снеговых канав при открытии отверстий труб</t>
  </si>
  <si>
    <t>Очистка отверстий труб от снега и льда</t>
  </si>
  <si>
    <t>10 м.</t>
  </si>
  <si>
    <t>Металлические трубы диаметром 0,5 - 1,0 м</t>
  </si>
  <si>
    <t>Очистка дорожных знаков от снега</t>
  </si>
  <si>
    <t>Съезды с щебен. или грав. обработанным вяжущим покрытием</t>
  </si>
  <si>
    <t>Ямочный ремон а/б покрытий холодной асфальтобетонной смесью</t>
  </si>
  <si>
    <t>Замена стоек дорожных знаков</t>
  </si>
  <si>
    <t>Дорожные знаки всего</t>
  </si>
  <si>
    <t>Установка указательных вех</t>
  </si>
  <si>
    <t>Россыпь противогололедного материала на покрытии содержащемся под "накатом"</t>
  </si>
  <si>
    <t>Восстановление профиля водоотводных канав экскаватором-планировщиком</t>
  </si>
  <si>
    <t>1 км</t>
  </si>
  <si>
    <t>Перевозка грунта на среднее расстояние 5 км</t>
  </si>
  <si>
    <t>т</t>
  </si>
  <si>
    <t>Изготовление щитов для закрытия отверстий труб</t>
  </si>
  <si>
    <t>Исправление повреждений на откосах зем. полотна над трубами</t>
  </si>
  <si>
    <t>10 м2</t>
  </si>
  <si>
    <t>Патрульная снегоочистка и уборка посторонних предметов (в прямом и обратном направлениях)</t>
  </si>
  <si>
    <t>ИТОГО в ц 07.2018г</t>
  </si>
  <si>
    <t>Итого с учетом расчетного показателя инфляции потребительских цен на 2019год</t>
  </si>
  <si>
    <t>НДС 20%</t>
  </si>
  <si>
    <t>ВСЕГО с НДС на 2019год</t>
  </si>
  <si>
    <t>Рейтинг стоимостей работ на выполнение работ по содержанию автомобильных дорог общего пользования местного значения в ГП "Микунь" на 2019 год</t>
  </si>
  <si>
    <t>Исходя из объема полученного финансирования вводится коэффициент снижения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</si>
</sst>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3" x14ac:knownFonts="1">
    <font>
      <sz val="1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wrapText="1"/>
    </xf>
    <xf numFmtId="4" fontId="0" fillId="0" borderId="0" xfId="0" applyNumberForma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68"/>
  <sheetViews>
    <sheetView tabSelected="1" workbookViewId="0">
      <pane ySplit="6" topLeftCell="A7" activePane="bottomLeft" state="frozen"/>
      <selection pane="bottomLeft" activeCell="L62" sqref="L62"/>
    </sheetView>
  </sheetViews>
  <sheetFormatPr defaultRowHeight="12.75" x14ac:dyDescent="0.2"/>
  <cols>
    <col min="1" max="1" width="4.28515625" customWidth="1"/>
    <col min="2" max="2" width="72.42578125" customWidth="1"/>
    <col min="3" max="3" width="47.140625" customWidth="1"/>
    <col min="4" max="4" width="12" customWidth="1"/>
    <col min="5" max="5" width="10" customWidth="1"/>
    <col min="6" max="6" width="12.5703125" customWidth="1"/>
  </cols>
  <sheetData>
    <row r="1" spans="1:6" ht="4.5" customHeight="1" x14ac:dyDescent="0.2"/>
    <row r="2" spans="1:6" ht="38.25" customHeight="1" x14ac:dyDescent="0.2">
      <c r="A2" s="21" t="s">
        <v>95</v>
      </c>
      <c r="B2" s="21"/>
      <c r="C2" s="21"/>
      <c r="D2" s="21"/>
      <c r="E2" s="21"/>
      <c r="F2" s="21"/>
    </row>
    <row r="3" spans="1:6" ht="12.75" customHeight="1" x14ac:dyDescent="0.2">
      <c r="B3" s="1"/>
      <c r="C3" s="1"/>
      <c r="E3" s="2"/>
      <c r="F3" s="2"/>
    </row>
    <row r="4" spans="1:6" ht="12.75" customHeight="1" x14ac:dyDescent="0.2">
      <c r="A4" s="22" t="s">
        <v>0</v>
      </c>
      <c r="B4" s="22" t="s">
        <v>2</v>
      </c>
      <c r="C4" s="22" t="s">
        <v>5</v>
      </c>
      <c r="D4" s="22" t="s">
        <v>3</v>
      </c>
      <c r="E4" s="22" t="s">
        <v>4</v>
      </c>
      <c r="F4" s="22" t="s">
        <v>1</v>
      </c>
    </row>
    <row r="5" spans="1:6" ht="12.75" customHeight="1" x14ac:dyDescent="0.2">
      <c r="A5" s="22"/>
      <c r="B5" s="22"/>
      <c r="C5" s="22"/>
      <c r="D5" s="22"/>
      <c r="E5" s="22"/>
      <c r="F5" s="22"/>
    </row>
    <row r="6" spans="1:6" x14ac:dyDescent="0.2">
      <c r="A6" s="22"/>
      <c r="B6" s="22"/>
      <c r="C6" s="22"/>
      <c r="D6" s="22"/>
      <c r="E6" s="22"/>
      <c r="F6" s="22"/>
    </row>
    <row r="7" spans="1:6" ht="25.5" customHeight="1" x14ac:dyDescent="0.2">
      <c r="A7" s="4">
        <v>1</v>
      </c>
      <c r="B7" s="5" t="s">
        <v>83</v>
      </c>
      <c r="C7" s="6" t="s">
        <v>67</v>
      </c>
      <c r="D7" s="3" t="s">
        <v>84</v>
      </c>
      <c r="E7" s="7">
        <v>4.5199999999999997E-2</v>
      </c>
      <c r="F7" s="8">
        <v>1795.53</v>
      </c>
    </row>
    <row r="8" spans="1:6" ht="25.5" customHeight="1" x14ac:dyDescent="0.2">
      <c r="A8" s="4">
        <v>2</v>
      </c>
      <c r="B8" s="6" t="s">
        <v>45</v>
      </c>
      <c r="C8" s="6" t="s">
        <v>43</v>
      </c>
      <c r="D8" s="3" t="s">
        <v>46</v>
      </c>
      <c r="E8" s="7">
        <v>0.15129999999999999</v>
      </c>
      <c r="F8" s="8">
        <v>8275.6299999999992</v>
      </c>
    </row>
    <row r="9" spans="1:6" ht="25.5" customHeight="1" x14ac:dyDescent="0.2">
      <c r="A9" s="4">
        <v>3</v>
      </c>
      <c r="B9" s="6" t="s">
        <v>68</v>
      </c>
      <c r="C9" s="6" t="s">
        <v>55</v>
      </c>
      <c r="D9" s="3" t="s">
        <v>69</v>
      </c>
      <c r="E9" s="7">
        <v>0.34</v>
      </c>
      <c r="F9" s="8">
        <v>269.5</v>
      </c>
    </row>
    <row r="10" spans="1:6" ht="25.5" customHeight="1" x14ac:dyDescent="0.2">
      <c r="A10" s="4">
        <v>4</v>
      </c>
      <c r="B10" s="6" t="s">
        <v>40</v>
      </c>
      <c r="C10" s="6" t="s">
        <v>7</v>
      </c>
      <c r="D10" s="3" t="s">
        <v>41</v>
      </c>
      <c r="E10" s="7">
        <v>9.66</v>
      </c>
      <c r="F10" s="8">
        <v>47273.88</v>
      </c>
    </row>
    <row r="11" spans="1:6" ht="25.5" customHeight="1" x14ac:dyDescent="0.2">
      <c r="A11" s="4">
        <v>5</v>
      </c>
      <c r="B11" s="6" t="s">
        <v>61</v>
      </c>
      <c r="C11" s="6" t="s">
        <v>60</v>
      </c>
      <c r="D11" s="3" t="s">
        <v>62</v>
      </c>
      <c r="E11" s="7">
        <v>1.3912</v>
      </c>
      <c r="F11" s="8">
        <v>2919.73</v>
      </c>
    </row>
    <row r="12" spans="1:6" ht="25.5" customHeight="1" x14ac:dyDescent="0.2">
      <c r="A12" s="4">
        <v>6</v>
      </c>
      <c r="B12" s="6" t="s">
        <v>61</v>
      </c>
      <c r="C12" s="6" t="s">
        <v>57</v>
      </c>
      <c r="D12" s="3" t="s">
        <v>62</v>
      </c>
      <c r="E12" s="7">
        <v>0.96299999999999997</v>
      </c>
      <c r="F12" s="8">
        <v>2021.05</v>
      </c>
    </row>
    <row r="13" spans="1:6" ht="25.5" customHeight="1" x14ac:dyDescent="0.2">
      <c r="A13" s="4">
        <v>7</v>
      </c>
      <c r="B13" s="6" t="s">
        <v>61</v>
      </c>
      <c r="C13" s="6" t="s">
        <v>59</v>
      </c>
      <c r="D13" s="3" t="s">
        <v>62</v>
      </c>
      <c r="E13" s="7">
        <v>0.13950000000000001</v>
      </c>
      <c r="F13" s="8">
        <v>292.76</v>
      </c>
    </row>
    <row r="14" spans="1:6" ht="25.5" customHeight="1" x14ac:dyDescent="0.2">
      <c r="A14" s="4">
        <v>8</v>
      </c>
      <c r="B14" s="6" t="s">
        <v>70</v>
      </c>
      <c r="C14" s="6" t="s">
        <v>55</v>
      </c>
      <c r="D14" s="3" t="s">
        <v>71</v>
      </c>
      <c r="E14" s="7">
        <v>0.85</v>
      </c>
      <c r="F14" s="8">
        <v>6569.11</v>
      </c>
    </row>
    <row r="15" spans="1:6" ht="25.5" customHeight="1" x14ac:dyDescent="0.2">
      <c r="A15" s="4">
        <v>9</v>
      </c>
      <c r="B15" s="6" t="s">
        <v>79</v>
      </c>
      <c r="C15" s="6" t="s">
        <v>80</v>
      </c>
      <c r="D15" s="3" t="s">
        <v>33</v>
      </c>
      <c r="E15" s="9">
        <v>2.24E-2</v>
      </c>
      <c r="F15" s="9">
        <v>9082.0499999999993</v>
      </c>
    </row>
    <row r="16" spans="1:6" ht="25.5" customHeight="1" x14ac:dyDescent="0.2">
      <c r="A16" s="4">
        <v>10</v>
      </c>
      <c r="B16" s="6" t="s">
        <v>19</v>
      </c>
      <c r="C16" s="6" t="s">
        <v>20</v>
      </c>
      <c r="D16" s="3" t="s">
        <v>21</v>
      </c>
      <c r="E16" s="9">
        <v>0.47</v>
      </c>
      <c r="F16" s="9">
        <v>4285.46</v>
      </c>
    </row>
    <row r="17" spans="1:6" ht="25.5" customHeight="1" x14ac:dyDescent="0.2">
      <c r="A17" s="4">
        <v>11</v>
      </c>
      <c r="B17" s="6" t="s">
        <v>54</v>
      </c>
      <c r="C17" s="6" t="s">
        <v>55</v>
      </c>
      <c r="D17" s="3" t="s">
        <v>21</v>
      </c>
      <c r="E17" s="9">
        <v>0.85</v>
      </c>
      <c r="F17" s="9">
        <v>7750.3</v>
      </c>
    </row>
    <row r="18" spans="1:6" ht="25.5" customHeight="1" x14ac:dyDescent="0.2">
      <c r="A18" s="4">
        <v>12</v>
      </c>
      <c r="B18" s="6" t="s">
        <v>87</v>
      </c>
      <c r="C18" s="6" t="s">
        <v>55</v>
      </c>
      <c r="D18" s="3" t="s">
        <v>69</v>
      </c>
      <c r="E18" s="9">
        <v>2.5499999999999998E-2</v>
      </c>
      <c r="F18" s="9">
        <v>1459.15</v>
      </c>
    </row>
    <row r="19" spans="1:6" ht="25.5" customHeight="1" x14ac:dyDescent="0.2">
      <c r="A19" s="4">
        <v>13</v>
      </c>
      <c r="B19" s="6" t="s">
        <v>88</v>
      </c>
      <c r="C19" s="6" t="s">
        <v>55</v>
      </c>
      <c r="D19" s="3" t="s">
        <v>89</v>
      </c>
      <c r="E19" s="9">
        <v>1.7</v>
      </c>
      <c r="F19" s="9">
        <v>33422.99</v>
      </c>
    </row>
    <row r="20" spans="1:6" ht="25.5" customHeight="1" x14ac:dyDescent="0.2">
      <c r="A20" s="4">
        <v>14</v>
      </c>
      <c r="B20" s="6" t="s">
        <v>47</v>
      </c>
      <c r="C20" s="6" t="s">
        <v>43</v>
      </c>
      <c r="D20" s="3" t="s">
        <v>48</v>
      </c>
      <c r="E20" s="9">
        <v>9.4E-2</v>
      </c>
      <c r="F20" s="9">
        <v>42.09</v>
      </c>
    </row>
    <row r="21" spans="1:6" ht="25.5" customHeight="1" x14ac:dyDescent="0.2">
      <c r="A21" s="4">
        <v>15</v>
      </c>
      <c r="B21" s="6" t="s">
        <v>52</v>
      </c>
      <c r="C21" s="6" t="s">
        <v>50</v>
      </c>
      <c r="D21" s="3" t="s">
        <v>16</v>
      </c>
      <c r="E21" s="9">
        <v>0.12</v>
      </c>
      <c r="F21" s="9">
        <v>1216.4100000000001</v>
      </c>
    </row>
    <row r="22" spans="1:6" ht="25.5" customHeight="1" x14ac:dyDescent="0.2">
      <c r="A22" s="4">
        <v>16</v>
      </c>
      <c r="B22" s="6" t="s">
        <v>76</v>
      </c>
      <c r="C22" s="6" t="s">
        <v>39</v>
      </c>
      <c r="D22" s="3" t="s">
        <v>69</v>
      </c>
      <c r="E22" s="9">
        <v>2.61</v>
      </c>
      <c r="F22" s="9">
        <v>5947.88</v>
      </c>
    </row>
    <row r="23" spans="1:6" ht="25.5" customHeight="1" x14ac:dyDescent="0.2">
      <c r="A23" s="4">
        <v>17</v>
      </c>
      <c r="B23" s="6" t="s">
        <v>76</v>
      </c>
      <c r="C23" s="6" t="s">
        <v>35</v>
      </c>
      <c r="D23" s="3" t="s">
        <v>69</v>
      </c>
      <c r="E23" s="9">
        <v>1.1599999999999999</v>
      </c>
      <c r="F23" s="9">
        <v>2643.5</v>
      </c>
    </row>
    <row r="24" spans="1:6" ht="25.5" customHeight="1" x14ac:dyDescent="0.2">
      <c r="A24" s="4">
        <v>18</v>
      </c>
      <c r="B24" s="6" t="s">
        <v>76</v>
      </c>
      <c r="C24" s="6" t="s">
        <v>34</v>
      </c>
      <c r="D24" s="3" t="s">
        <v>69</v>
      </c>
      <c r="E24" s="9">
        <v>0.28999999999999998</v>
      </c>
      <c r="F24" s="9">
        <v>660.88</v>
      </c>
    </row>
    <row r="25" spans="1:6" ht="25.5" customHeight="1" x14ac:dyDescent="0.2">
      <c r="A25" s="4">
        <v>19</v>
      </c>
      <c r="B25" s="6" t="s">
        <v>76</v>
      </c>
      <c r="C25" s="6" t="s">
        <v>36</v>
      </c>
      <c r="D25" s="3" t="s">
        <v>69</v>
      </c>
      <c r="E25" s="9">
        <v>2.0299999999999998</v>
      </c>
      <c r="F25" s="9">
        <v>4626.12</v>
      </c>
    </row>
    <row r="26" spans="1:6" ht="25.5" customHeight="1" x14ac:dyDescent="0.2">
      <c r="A26" s="4">
        <v>20</v>
      </c>
      <c r="B26" s="6" t="s">
        <v>76</v>
      </c>
      <c r="C26" s="6" t="s">
        <v>32</v>
      </c>
      <c r="D26" s="3" t="s">
        <v>69</v>
      </c>
      <c r="E26" s="9">
        <v>1.74</v>
      </c>
      <c r="F26" s="9">
        <v>3965.25</v>
      </c>
    </row>
    <row r="27" spans="1:6" ht="25.5" customHeight="1" x14ac:dyDescent="0.2">
      <c r="A27" s="4">
        <v>21</v>
      </c>
      <c r="B27" s="6" t="s">
        <v>76</v>
      </c>
      <c r="C27" s="6" t="s">
        <v>37</v>
      </c>
      <c r="D27" s="3" t="s">
        <v>69</v>
      </c>
      <c r="E27" s="9">
        <v>0.57999999999999996</v>
      </c>
      <c r="F27" s="9">
        <v>1321.75</v>
      </c>
    </row>
    <row r="28" spans="1:6" ht="25.5" customHeight="1" x14ac:dyDescent="0.2">
      <c r="A28" s="4">
        <v>22</v>
      </c>
      <c r="B28" s="6" t="s">
        <v>76</v>
      </c>
      <c r="C28" s="6" t="s">
        <v>38</v>
      </c>
      <c r="D28" s="3" t="s">
        <v>69</v>
      </c>
      <c r="E28" s="9">
        <v>0.87</v>
      </c>
      <c r="F28" s="9">
        <v>1982.62</v>
      </c>
    </row>
    <row r="29" spans="1:6" ht="25.5" customHeight="1" x14ac:dyDescent="0.2">
      <c r="A29" s="4">
        <v>23</v>
      </c>
      <c r="B29" s="6" t="s">
        <v>30</v>
      </c>
      <c r="C29" s="6" t="s">
        <v>11</v>
      </c>
      <c r="D29" s="3" t="s">
        <v>31</v>
      </c>
      <c r="E29" s="9">
        <v>15.664</v>
      </c>
      <c r="F29" s="9">
        <v>30115.32</v>
      </c>
    </row>
    <row r="30" spans="1:6" ht="25.5" customHeight="1" x14ac:dyDescent="0.2">
      <c r="A30" s="4">
        <v>24</v>
      </c>
      <c r="B30" s="6" t="s">
        <v>30</v>
      </c>
      <c r="C30" s="6" t="s">
        <v>14</v>
      </c>
      <c r="D30" s="3" t="s">
        <v>31</v>
      </c>
      <c r="E30" s="9">
        <v>3.76</v>
      </c>
      <c r="F30" s="9">
        <v>7228.91</v>
      </c>
    </row>
    <row r="31" spans="1:6" ht="25.5" customHeight="1" x14ac:dyDescent="0.2">
      <c r="A31" s="4">
        <v>25</v>
      </c>
      <c r="B31" s="6" t="s">
        <v>28</v>
      </c>
      <c r="C31" s="6" t="s">
        <v>11</v>
      </c>
      <c r="D31" s="3" t="s">
        <v>29</v>
      </c>
      <c r="E31" s="9">
        <v>2.35</v>
      </c>
      <c r="F31" s="9">
        <v>4382.55</v>
      </c>
    </row>
    <row r="32" spans="1:6" ht="25.5" customHeight="1" x14ac:dyDescent="0.2">
      <c r="A32" s="4">
        <v>26</v>
      </c>
      <c r="B32" s="6" t="s">
        <v>28</v>
      </c>
      <c r="C32" s="6" t="s">
        <v>14</v>
      </c>
      <c r="D32" s="3" t="s">
        <v>29</v>
      </c>
      <c r="E32" s="9">
        <v>2.35</v>
      </c>
      <c r="F32" s="9">
        <v>4382.55</v>
      </c>
    </row>
    <row r="33" spans="1:6" ht="25.5" customHeight="1" x14ac:dyDescent="0.2">
      <c r="A33" s="4">
        <v>27</v>
      </c>
      <c r="B33" s="6" t="s">
        <v>26</v>
      </c>
      <c r="C33" s="6" t="s">
        <v>11</v>
      </c>
      <c r="D33" s="3" t="s">
        <v>27</v>
      </c>
      <c r="E33" s="9">
        <v>40.049999999999997</v>
      </c>
      <c r="F33" s="9">
        <v>37907.97</v>
      </c>
    </row>
    <row r="34" spans="1:6" ht="25.5" customHeight="1" x14ac:dyDescent="0.2">
      <c r="A34" s="4">
        <v>28</v>
      </c>
      <c r="B34" s="6" t="s">
        <v>26</v>
      </c>
      <c r="C34" s="6" t="s">
        <v>14</v>
      </c>
      <c r="D34" s="3" t="s">
        <v>27</v>
      </c>
      <c r="E34" s="9">
        <v>20.21</v>
      </c>
      <c r="F34" s="9">
        <v>19129.09</v>
      </c>
    </row>
    <row r="35" spans="1:6" ht="25.5" customHeight="1" x14ac:dyDescent="0.2">
      <c r="A35" s="4">
        <v>29</v>
      </c>
      <c r="B35" s="6" t="s">
        <v>63</v>
      </c>
      <c r="C35" s="6" t="s">
        <v>50</v>
      </c>
      <c r="D35" s="3" t="s">
        <v>51</v>
      </c>
      <c r="E35" s="9">
        <v>0.46</v>
      </c>
      <c r="F35" s="9">
        <v>9709.0300000000007</v>
      </c>
    </row>
    <row r="36" spans="1:6" ht="25.5" customHeight="1" x14ac:dyDescent="0.2">
      <c r="A36" s="4">
        <v>30</v>
      </c>
      <c r="B36" s="6" t="s">
        <v>23</v>
      </c>
      <c r="C36" s="6" t="s">
        <v>24</v>
      </c>
      <c r="D36" s="3" t="s">
        <v>18</v>
      </c>
      <c r="E36" s="9">
        <v>3.84</v>
      </c>
      <c r="F36" s="9">
        <v>4234.2</v>
      </c>
    </row>
    <row r="37" spans="1:6" ht="25.5" customHeight="1" x14ac:dyDescent="0.2">
      <c r="A37" s="4">
        <v>31</v>
      </c>
      <c r="B37" s="6" t="s">
        <v>23</v>
      </c>
      <c r="C37" s="6" t="s">
        <v>77</v>
      </c>
      <c r="D37" s="3" t="s">
        <v>8</v>
      </c>
      <c r="E37" s="9">
        <v>0.96</v>
      </c>
      <c r="F37" s="9">
        <v>314.72000000000003</v>
      </c>
    </row>
    <row r="38" spans="1:6" ht="25.5" customHeight="1" x14ac:dyDescent="0.2">
      <c r="A38" s="4">
        <v>32</v>
      </c>
      <c r="B38" s="6" t="s">
        <v>64</v>
      </c>
      <c r="C38" s="6" t="s">
        <v>65</v>
      </c>
      <c r="D38" s="3" t="s">
        <v>51</v>
      </c>
      <c r="E38" s="9">
        <v>0.78</v>
      </c>
      <c r="F38" s="9">
        <v>132.69999999999999</v>
      </c>
    </row>
    <row r="39" spans="1:6" ht="25.5" customHeight="1" x14ac:dyDescent="0.2">
      <c r="A39" s="4">
        <v>33</v>
      </c>
      <c r="B39" s="6" t="s">
        <v>73</v>
      </c>
      <c r="C39" s="6" t="s">
        <v>60</v>
      </c>
      <c r="D39" s="3" t="s">
        <v>74</v>
      </c>
      <c r="E39" s="9">
        <v>0.59199999999999997</v>
      </c>
      <c r="F39" s="9">
        <v>997.16</v>
      </c>
    </row>
    <row r="40" spans="1:6" ht="25.5" customHeight="1" x14ac:dyDescent="0.2">
      <c r="A40" s="4">
        <v>34</v>
      </c>
      <c r="B40" s="6" t="s">
        <v>73</v>
      </c>
      <c r="C40" s="6" t="s">
        <v>57</v>
      </c>
      <c r="D40" s="3" t="s">
        <v>74</v>
      </c>
      <c r="E40" s="9">
        <v>0.214</v>
      </c>
      <c r="F40" s="9">
        <v>360.45</v>
      </c>
    </row>
    <row r="41" spans="1:6" ht="25.5" customHeight="1" x14ac:dyDescent="0.2">
      <c r="A41" s="4">
        <v>35</v>
      </c>
      <c r="B41" s="6" t="s">
        <v>73</v>
      </c>
      <c r="C41" s="6" t="s">
        <v>59</v>
      </c>
      <c r="D41" s="3" t="s">
        <v>74</v>
      </c>
      <c r="E41" s="9">
        <v>0.09</v>
      </c>
      <c r="F41" s="9">
        <v>151.6</v>
      </c>
    </row>
    <row r="42" spans="1:6" ht="25.5" customHeight="1" x14ac:dyDescent="0.2">
      <c r="A42" s="4">
        <v>36</v>
      </c>
      <c r="B42" s="6" t="s">
        <v>73</v>
      </c>
      <c r="C42" s="6" t="s">
        <v>75</v>
      </c>
      <c r="D42" s="3" t="s">
        <v>74</v>
      </c>
      <c r="E42" s="9">
        <v>2.1924000000000001</v>
      </c>
      <c r="F42" s="9">
        <v>3692.85</v>
      </c>
    </row>
    <row r="43" spans="1:6" ht="25.5" customHeight="1" x14ac:dyDescent="0.2">
      <c r="A43" s="4">
        <v>37</v>
      </c>
      <c r="B43" s="6" t="s">
        <v>56</v>
      </c>
      <c r="C43" s="6" t="s">
        <v>60</v>
      </c>
      <c r="D43" s="3" t="s">
        <v>58</v>
      </c>
      <c r="E43" s="9">
        <v>1.48</v>
      </c>
      <c r="F43" s="9">
        <v>2932.81</v>
      </c>
    </row>
    <row r="44" spans="1:6" ht="25.5" customHeight="1" x14ac:dyDescent="0.2">
      <c r="A44" s="4">
        <v>38</v>
      </c>
      <c r="B44" s="6" t="s">
        <v>56</v>
      </c>
      <c r="C44" s="6" t="s">
        <v>57</v>
      </c>
      <c r="D44" s="3" t="s">
        <v>58</v>
      </c>
      <c r="E44" s="9">
        <v>0.53500000000000003</v>
      </c>
      <c r="F44" s="9">
        <v>1060.17</v>
      </c>
    </row>
    <row r="45" spans="1:6" ht="25.5" customHeight="1" x14ac:dyDescent="0.2">
      <c r="A45" s="4">
        <v>39</v>
      </c>
      <c r="B45" s="6" t="s">
        <v>56</v>
      </c>
      <c r="C45" s="6" t="s">
        <v>59</v>
      </c>
      <c r="D45" s="3" t="s">
        <v>58</v>
      </c>
      <c r="E45" s="9">
        <v>1.4E-2</v>
      </c>
      <c r="F45" s="9">
        <v>27.64</v>
      </c>
    </row>
    <row r="46" spans="1:6" ht="25.5" customHeight="1" x14ac:dyDescent="0.2">
      <c r="A46" s="4">
        <v>40</v>
      </c>
      <c r="B46" s="6" t="s">
        <v>25</v>
      </c>
      <c r="C46" s="6" t="s">
        <v>7</v>
      </c>
      <c r="D46" s="3" t="s">
        <v>8</v>
      </c>
      <c r="E46" s="9">
        <v>1.41</v>
      </c>
      <c r="F46" s="9">
        <v>1336.97</v>
      </c>
    </row>
    <row r="47" spans="1:6" ht="25.5" customHeight="1" x14ac:dyDescent="0.2">
      <c r="A47" s="4">
        <v>41</v>
      </c>
      <c r="B47" s="6" t="s">
        <v>6</v>
      </c>
      <c r="C47" s="6" t="s">
        <v>7</v>
      </c>
      <c r="D47" s="3" t="s">
        <v>8</v>
      </c>
      <c r="E47" s="9">
        <v>46.783999999999999</v>
      </c>
      <c r="F47" s="9">
        <v>51586.720000000001</v>
      </c>
    </row>
    <row r="48" spans="1:6" ht="25.5" customHeight="1" x14ac:dyDescent="0.2">
      <c r="A48" s="4">
        <v>42</v>
      </c>
      <c r="B48" s="6" t="s">
        <v>17</v>
      </c>
      <c r="C48" s="6" t="s">
        <v>7</v>
      </c>
      <c r="D48" s="3" t="s">
        <v>18</v>
      </c>
      <c r="E48" s="9">
        <v>94.408000000000001</v>
      </c>
      <c r="F48" s="9">
        <v>61810.16</v>
      </c>
    </row>
    <row r="49" spans="1:6" ht="25.5" customHeight="1" x14ac:dyDescent="0.2">
      <c r="A49" s="4">
        <v>43</v>
      </c>
      <c r="B49" s="6" t="s">
        <v>90</v>
      </c>
      <c r="C49" s="6" t="s">
        <v>7</v>
      </c>
      <c r="D49" s="3" t="s">
        <v>18</v>
      </c>
      <c r="E49" s="9">
        <v>49.6</v>
      </c>
      <c r="F49" s="9">
        <v>32473.78</v>
      </c>
    </row>
    <row r="50" spans="1:6" ht="25.5" customHeight="1" x14ac:dyDescent="0.2">
      <c r="A50" s="4">
        <v>44</v>
      </c>
      <c r="B50" s="6" t="s">
        <v>85</v>
      </c>
      <c r="C50" s="6" t="s">
        <v>67</v>
      </c>
      <c r="D50" s="3" t="s">
        <v>86</v>
      </c>
      <c r="E50" s="9">
        <v>13.571999999999999</v>
      </c>
      <c r="F50" s="9">
        <v>1095.4000000000001</v>
      </c>
    </row>
    <row r="51" spans="1:6" ht="25.5" customHeight="1" x14ac:dyDescent="0.2">
      <c r="A51" s="4">
        <v>45</v>
      </c>
      <c r="B51" s="6" t="s">
        <v>66</v>
      </c>
      <c r="C51" s="6" t="s">
        <v>67</v>
      </c>
      <c r="D51" s="3" t="s">
        <v>21</v>
      </c>
      <c r="E51" s="9">
        <v>1.885</v>
      </c>
      <c r="F51" s="9">
        <v>1304.6400000000001</v>
      </c>
    </row>
    <row r="52" spans="1:6" ht="25.5" customHeight="1" x14ac:dyDescent="0.2">
      <c r="A52" s="4">
        <v>46</v>
      </c>
      <c r="B52" s="6" t="s">
        <v>72</v>
      </c>
      <c r="C52" s="6" t="s">
        <v>55</v>
      </c>
      <c r="D52" s="3" t="s">
        <v>21</v>
      </c>
      <c r="E52" s="9">
        <v>6.8</v>
      </c>
      <c r="F52" s="9">
        <v>4706.38</v>
      </c>
    </row>
    <row r="53" spans="1:6" ht="25.5" customHeight="1" x14ac:dyDescent="0.2">
      <c r="A53" s="4">
        <v>47</v>
      </c>
      <c r="B53" s="6" t="s">
        <v>9</v>
      </c>
      <c r="C53" s="6" t="s">
        <v>7</v>
      </c>
      <c r="D53" s="3" t="s">
        <v>8</v>
      </c>
      <c r="E53" s="9">
        <v>43.86</v>
      </c>
      <c r="F53" s="9">
        <v>105405.57</v>
      </c>
    </row>
    <row r="54" spans="1:6" ht="25.5" customHeight="1" x14ac:dyDescent="0.2">
      <c r="A54" s="4">
        <v>48</v>
      </c>
      <c r="B54" s="6" t="s">
        <v>15</v>
      </c>
      <c r="C54" s="6" t="s">
        <v>14</v>
      </c>
      <c r="D54" s="3" t="s">
        <v>16</v>
      </c>
      <c r="E54" s="9">
        <v>0.11749999999999999</v>
      </c>
      <c r="F54" s="9">
        <v>893.18</v>
      </c>
    </row>
    <row r="55" spans="1:6" ht="25.5" customHeight="1" x14ac:dyDescent="0.2">
      <c r="A55" s="4">
        <v>49</v>
      </c>
      <c r="B55" s="6" t="s">
        <v>13</v>
      </c>
      <c r="C55" s="6" t="s">
        <v>14</v>
      </c>
      <c r="D55" s="3" t="s">
        <v>12</v>
      </c>
      <c r="E55" s="9">
        <v>2.82</v>
      </c>
      <c r="F55" s="9">
        <v>2152.7199999999998</v>
      </c>
    </row>
    <row r="56" spans="1:6" ht="25.5" customHeight="1" x14ac:dyDescent="0.2">
      <c r="A56" s="4">
        <v>50</v>
      </c>
      <c r="B56" s="6" t="s">
        <v>82</v>
      </c>
      <c r="C56" s="6" t="s">
        <v>7</v>
      </c>
      <c r="D56" s="3" t="s">
        <v>8</v>
      </c>
      <c r="E56" s="9">
        <v>26.315999999999999</v>
      </c>
      <c r="F56" s="9">
        <v>76704.67</v>
      </c>
    </row>
    <row r="57" spans="1:6" ht="25.5" customHeight="1" x14ac:dyDescent="0.2">
      <c r="A57" s="4">
        <v>51</v>
      </c>
      <c r="B57" s="6" t="s">
        <v>10</v>
      </c>
      <c r="C57" s="6" t="s">
        <v>11</v>
      </c>
      <c r="D57" s="3" t="s">
        <v>12</v>
      </c>
      <c r="E57" s="9">
        <v>29.24</v>
      </c>
      <c r="F57" s="9">
        <v>19014.330000000002</v>
      </c>
    </row>
    <row r="58" spans="1:6" ht="25.5" customHeight="1" x14ac:dyDescent="0.2">
      <c r="A58" s="4">
        <v>52</v>
      </c>
      <c r="B58" s="6" t="s">
        <v>42</v>
      </c>
      <c r="C58" s="6" t="s">
        <v>43</v>
      </c>
      <c r="D58" s="3" t="s">
        <v>44</v>
      </c>
      <c r="E58" s="9">
        <v>9.5299999999999994</v>
      </c>
      <c r="F58" s="9">
        <v>6579.51</v>
      </c>
    </row>
    <row r="59" spans="1:6" ht="25.5" customHeight="1" x14ac:dyDescent="0.2">
      <c r="A59" s="4">
        <v>53</v>
      </c>
      <c r="B59" s="6" t="s">
        <v>49</v>
      </c>
      <c r="C59" s="6" t="s">
        <v>50</v>
      </c>
      <c r="D59" s="3" t="s">
        <v>51</v>
      </c>
      <c r="E59" s="9">
        <v>0.12</v>
      </c>
      <c r="F59" s="9">
        <v>917.05</v>
      </c>
    </row>
    <row r="60" spans="1:6" ht="25.5" customHeight="1" x14ac:dyDescent="0.2">
      <c r="A60" s="4">
        <v>54</v>
      </c>
      <c r="B60" s="6" t="s">
        <v>81</v>
      </c>
      <c r="C60" s="6" t="s">
        <v>55</v>
      </c>
      <c r="D60" s="3" t="s">
        <v>69</v>
      </c>
      <c r="E60" s="9">
        <v>0.34</v>
      </c>
      <c r="F60" s="9">
        <v>244.98</v>
      </c>
    </row>
    <row r="61" spans="1:6" ht="25.5" customHeight="1" x14ac:dyDescent="0.2">
      <c r="A61" s="4">
        <v>55</v>
      </c>
      <c r="B61" s="6" t="s">
        <v>53</v>
      </c>
      <c r="C61" s="6" t="s">
        <v>7</v>
      </c>
      <c r="D61" s="3" t="s">
        <v>51</v>
      </c>
      <c r="E61" s="9">
        <v>0.21299999999999999</v>
      </c>
      <c r="F61" s="9">
        <v>80096.89</v>
      </c>
    </row>
    <row r="62" spans="1:6" ht="25.5" customHeight="1" x14ac:dyDescent="0.2">
      <c r="A62" s="4">
        <v>56</v>
      </c>
      <c r="B62" s="6" t="s">
        <v>78</v>
      </c>
      <c r="C62" s="6" t="s">
        <v>7</v>
      </c>
      <c r="D62" s="3" t="s">
        <v>16</v>
      </c>
      <c r="E62" s="9">
        <v>0.13159999999999999</v>
      </c>
      <c r="F62" s="9">
        <v>11321.52</v>
      </c>
    </row>
    <row r="63" spans="1:6" ht="25.5" customHeight="1" x14ac:dyDescent="0.2">
      <c r="A63" s="10">
        <v>57</v>
      </c>
      <c r="B63" s="11" t="s">
        <v>22</v>
      </c>
      <c r="C63" s="11" t="s">
        <v>7</v>
      </c>
      <c r="D63" s="12" t="s">
        <v>16</v>
      </c>
      <c r="E63" s="13">
        <v>2.5116000000000001</v>
      </c>
      <c r="F63" s="13">
        <v>139522.26999999999</v>
      </c>
    </row>
    <row r="64" spans="1:6" x14ac:dyDescent="0.2">
      <c r="C64" s="16" t="s">
        <v>91</v>
      </c>
      <c r="D64" s="16"/>
      <c r="E64" s="17"/>
      <c r="F64" s="18">
        <f>SUM(F7:F63)</f>
        <v>871750.1</v>
      </c>
    </row>
    <row r="65" spans="3:6" ht="25.5" x14ac:dyDescent="0.2">
      <c r="C65" s="14" t="s">
        <v>92</v>
      </c>
      <c r="D65" s="14">
        <v>1.0369999999999999</v>
      </c>
      <c r="F65" s="15">
        <f>F64*D65</f>
        <v>904004.85</v>
      </c>
    </row>
    <row r="66" spans="3:6" ht="31.5" customHeight="1" x14ac:dyDescent="0.2">
      <c r="C66" s="14" t="s">
        <v>96</v>
      </c>
      <c r="D66" s="14">
        <v>0.82816203899999996</v>
      </c>
      <c r="F66" s="15">
        <f>F65*D66</f>
        <v>748662.5</v>
      </c>
    </row>
    <row r="67" spans="3:6" x14ac:dyDescent="0.2">
      <c r="C67" s="14" t="s">
        <v>93</v>
      </c>
      <c r="D67" s="14">
        <v>0.2</v>
      </c>
      <c r="F67" s="15">
        <f>F66*D67</f>
        <v>149732.5</v>
      </c>
    </row>
    <row r="68" spans="3:6" x14ac:dyDescent="0.2">
      <c r="C68" s="16" t="s">
        <v>94</v>
      </c>
      <c r="D68" s="16"/>
      <c r="E68" s="19"/>
      <c r="F68" s="20">
        <f>F66+F67</f>
        <v>898395</v>
      </c>
    </row>
  </sheetData>
  <mergeCells count="7">
    <mergeCell ref="A2:F2"/>
    <mergeCell ref="A4:A6"/>
    <mergeCell ref="B4:B6"/>
    <mergeCell ref="C4:C6"/>
    <mergeCell ref="D4:D6"/>
    <mergeCell ref="E4:E6"/>
    <mergeCell ref="F4:F6"/>
  </mergeCells>
  <pageMargins left="0.59055118110236227" right="0.19685039370078741" top="0.19685039370078741" bottom="0.19685039370078741" header="0.51181102362204722" footer="0.51181102362204722"/>
  <pageSetup paperSize="9" scale="70" fitToHeight="100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</vt:lpstr>
      <vt:lpstr>итого!Заголовки_для_печати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Ладанова Ирина Владимировна</dc:creator>
  <cp:lastModifiedBy>Ладанова Ирина Владимировна</cp:lastModifiedBy>
  <dcterms:created xsi:type="dcterms:W3CDTF">2007-06-06T10:27:00Z</dcterms:created>
  <dcterms:modified xsi:type="dcterms:W3CDTF">2018-11-15T07:47:14Z</dcterms:modified>
</cp:coreProperties>
</file>