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1"/>
  </bookViews>
  <sheets>
    <sheet name="июль" sheetId="1" r:id="rId1"/>
    <sheet name="август" sheetId="2" r:id="rId2"/>
  </sheets>
  <definedNames>
    <definedName name="_xlnm.Print_Area" localSheetId="1">'август'!$B$1:$L$35</definedName>
    <definedName name="_xlnm.Print_Area" localSheetId="0">'июль'!$B$1:$L$35</definedName>
  </definedNames>
  <calcPr fullCalcOnLoad="1"/>
</workbook>
</file>

<file path=xl/sharedStrings.xml><?xml version="1.0" encoding="utf-8"?>
<sst xmlns="http://schemas.openxmlformats.org/spreadsheetml/2006/main" count="408" uniqueCount="61">
  <si>
    <t>000</t>
  </si>
  <si>
    <t>00</t>
  </si>
  <si>
    <t>0000</t>
  </si>
  <si>
    <t>1.</t>
  </si>
  <si>
    <t>1.1.</t>
  </si>
  <si>
    <t>01</t>
  </si>
  <si>
    <t>02</t>
  </si>
  <si>
    <t>2.</t>
  </si>
  <si>
    <t>03</t>
  </si>
  <si>
    <t>05</t>
  </si>
  <si>
    <t xml:space="preserve">                </t>
  </si>
  <si>
    <t>810</t>
  </si>
  <si>
    <t>1.2.</t>
  </si>
  <si>
    <t>700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</si>
  <si>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</si>
  <si>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</si>
  <si>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</si>
  <si>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</si>
  <si>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</si>
  <si>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</si>
  <si>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</si>
  <si>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</si>
  <si>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</si>
  <si>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</si>
  <si>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</si>
  <si>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денежных средств бюджетов</t>
  </si>
  <si>
    <t>610</t>
  </si>
  <si>
    <t>032</t>
  </si>
  <si>
    <t>Источники финансирования дефицита бюджета Лахденпохского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</si>
  <si>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</si>
  <si>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</si>
  <si>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</si>
  <si>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710</t>
  </si>
  <si>
    <t>800</t>
  </si>
  <si>
    <t>Уменьшение прочих остатков средств бюджетов</t>
  </si>
  <si>
    <t>3.</t>
  </si>
  <si>
    <t>3.1.</t>
  </si>
  <si>
    <t>№  пун-кта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</si>
  <si>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</si>
  <si>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</si>
  <si>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Сумма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</si>
  <si>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</si>
  <si>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</si>
  <si>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3.2.</t>
  </si>
  <si>
    <t>Получение кредитов от кредитных организаций бюджетами городских поселений в валюте Российской Федерации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</si>
  <si>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</si>
  <si>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</si>
  <si>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остатков денежных средств бюджетов городских поселений</t>
  </si>
  <si>
    <t>Уменьшение остатков денежных средств бюджетов городских поселений</t>
  </si>
  <si>
    <t xml:space="preserve">тыс. рублей </t>
  </si>
  <si>
    <t>Приложение 7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</si>
  <si>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</si>
  <si>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</si>
  <si>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</si>
  <si>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городского поселения на 2018 год</t>
  </si>
  <si>
    <t>к решению Совета Лахденпохского городского поселения</t>
  </si>
  <si>
    <t>о внесении изменений и дополнений в решение</t>
  </si>
  <si>
    <t>XXXXXV сессии III созыва Совета Лахденпохского городского</t>
  </si>
  <si>
    <t>поселения XXXXXV/ №  370 - III от 25.12.2017 г. "О бюджете</t>
  </si>
  <si>
    <t>Лахденпохского городского поселения на 2018 год"</t>
  </si>
  <si>
    <t>от ____.      .2018 года № 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</si>
</sst>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0.0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0"/>
    </font>
    <font>
      <sz val="12"/>
      <name val="Courier"/>
      <family val="3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5" xfId="33" applyNumberFormat="1" applyFont="1" applyFill="1" applyBorder="1" applyAlignment="1">
      <alignment horizontal="center" vertical="top" wrapText="1"/>
      <protection/>
    </xf>
    <xf numFmtId="49" fontId="12" fillId="0" borderId="16" xfId="33" applyNumberFormat="1" applyFont="1" applyFill="1" applyBorder="1" applyAlignment="1">
      <alignment horizontal="center" vertical="top" wrapText="1"/>
      <protection/>
    </xf>
    <xf numFmtId="49" fontId="12" fillId="0" borderId="17" xfId="33" applyNumberFormat="1" applyFont="1" applyFill="1" applyBorder="1" applyAlignment="1">
      <alignment horizontal="center" vertical="top" wrapText="1"/>
      <protection/>
    </xf>
    <xf numFmtId="49" fontId="13" fillId="0" borderId="15" xfId="33" applyNumberFormat="1" applyFont="1" applyBorder="1" applyAlignment="1">
      <alignment horizontal="center" vertical="top" wrapText="1"/>
      <protection/>
    </xf>
    <xf numFmtId="49" fontId="13" fillId="0" borderId="16" xfId="33" applyNumberFormat="1" applyFont="1" applyBorder="1" applyAlignment="1">
      <alignment horizontal="center" vertical="top" wrapText="1"/>
      <protection/>
    </xf>
    <xf numFmtId="49" fontId="13" fillId="0" borderId="17" xfId="33" applyNumberFormat="1" applyFont="1" applyBorder="1" applyAlignment="1">
      <alignment horizontal="center" vertical="top" wrapText="1"/>
      <protection/>
    </xf>
    <xf numFmtId="49" fontId="13" fillId="0" borderId="15" xfId="33" applyNumberFormat="1" applyFont="1" applyBorder="1" applyAlignment="1">
      <alignment horizontal="center" vertical="top" wrapText="1"/>
      <protection/>
    </xf>
    <xf numFmtId="49" fontId="12" fillId="0" borderId="15" xfId="33" applyNumberFormat="1" applyFont="1" applyBorder="1" applyAlignment="1">
      <alignment horizontal="center" vertical="top" wrapText="1"/>
      <protection/>
    </xf>
    <xf numFmtId="49" fontId="12" fillId="0" borderId="16" xfId="33" applyNumberFormat="1" applyFont="1" applyBorder="1" applyAlignment="1">
      <alignment horizontal="center" vertical="top" wrapText="1"/>
      <protection/>
    </xf>
    <xf numFmtId="49" fontId="12" fillId="33" borderId="17" xfId="33" applyNumberFormat="1" applyFont="1" applyFill="1" applyBorder="1" applyAlignment="1">
      <alignment horizontal="center" vertical="top" wrapText="1"/>
      <protection/>
    </xf>
    <xf numFmtId="49" fontId="13" fillId="33" borderId="17" xfId="33" applyNumberFormat="1" applyFont="1" applyFill="1" applyBorder="1" applyAlignment="1">
      <alignment horizontal="center" vertical="top" wrapText="1"/>
      <protection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/>
    </xf>
    <xf numFmtId="4" fontId="12" fillId="0" borderId="19" xfId="0" applyNumberFormat="1" applyFont="1" applyBorder="1" applyAlignment="1">
      <alignment vertical="top" wrapText="1"/>
    </xf>
    <xf numFmtId="168" fontId="9" fillId="0" borderId="20" xfId="33" applyNumberFormat="1" applyFont="1" applyFill="1" applyBorder="1" applyAlignment="1">
      <alignment horizontal="right" vertical="top"/>
      <protection/>
    </xf>
    <xf numFmtId="4" fontId="5" fillId="0" borderId="21" xfId="0" applyNumberFormat="1" applyFont="1" applyBorder="1" applyAlignment="1">
      <alignment horizontal="right" vertical="top" wrapText="1"/>
    </xf>
    <xf numFmtId="168" fontId="11" fillId="0" borderId="20" xfId="33" applyNumberFormat="1" applyFont="1" applyBorder="1" applyAlignment="1">
      <alignment horizontal="right" vertical="top"/>
      <protection/>
    </xf>
    <xf numFmtId="4" fontId="13" fillId="0" borderId="21" xfId="33" applyNumberFormat="1" applyFont="1" applyBorder="1" applyAlignment="1">
      <alignment horizontal="right" vertical="top" wrapText="1"/>
      <protection/>
    </xf>
    <xf numFmtId="0" fontId="7" fillId="0" borderId="20" xfId="0" applyFont="1" applyBorder="1" applyAlignment="1">
      <alignment vertical="top"/>
    </xf>
    <xf numFmtId="4" fontId="3" fillId="0" borderId="21" xfId="0" applyNumberFormat="1" applyFont="1" applyBorder="1" applyAlignment="1">
      <alignment horizontal="right" vertical="top" wrapText="1"/>
    </xf>
    <xf numFmtId="168" fontId="9" fillId="0" borderId="20" xfId="33" applyNumberFormat="1" applyFont="1" applyBorder="1" applyAlignment="1">
      <alignment horizontal="center" vertical="top"/>
      <protection/>
    </xf>
    <xf numFmtId="4" fontId="5" fillId="33" borderId="21" xfId="0" applyNumberFormat="1" applyFont="1" applyFill="1" applyBorder="1" applyAlignment="1">
      <alignment horizontal="right" vertical="top" wrapText="1"/>
    </xf>
    <xf numFmtId="168" fontId="11" fillId="0" borderId="20" xfId="33" applyNumberFormat="1" applyFont="1" applyBorder="1" applyAlignment="1">
      <alignment horizontal="center" vertical="top"/>
      <protection/>
    </xf>
    <xf numFmtId="4" fontId="13" fillId="33" borderId="21" xfId="33" applyNumberFormat="1" applyFont="1" applyFill="1" applyBorder="1" applyAlignment="1">
      <alignment horizontal="right" vertical="top" wrapText="1"/>
      <protection/>
    </xf>
    <xf numFmtId="0" fontId="7" fillId="0" borderId="20" xfId="0" applyFont="1" applyBorder="1" applyAlignment="1">
      <alignment horizontal="center" vertical="top"/>
    </xf>
    <xf numFmtId="4" fontId="3" fillId="33" borderId="21" xfId="0" applyNumberFormat="1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top"/>
    </xf>
    <xf numFmtId="16" fontId="7" fillId="0" borderId="20" xfId="0" applyNumberFormat="1" applyFont="1" applyBorder="1" applyAlignment="1">
      <alignment horizontal="center" vertical="top"/>
    </xf>
    <xf numFmtId="16" fontId="7" fillId="0" borderId="20" xfId="0" applyNumberFormat="1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horizontal="justify" vertical="top" wrapText="1"/>
    </xf>
    <xf numFmtId="49" fontId="13" fillId="0" borderId="24" xfId="33" applyNumberFormat="1" applyFont="1" applyBorder="1" applyAlignment="1">
      <alignment horizontal="center" vertical="top" wrapText="1"/>
      <protection/>
    </xf>
    <xf numFmtId="49" fontId="3" fillId="0" borderId="25" xfId="0" applyNumberFormat="1" applyFont="1" applyBorder="1" applyAlignment="1">
      <alignment horizontal="center" vertical="top" wrapText="1"/>
    </xf>
    <xf numFmtId="49" fontId="3" fillId="33" borderId="26" xfId="0" applyNumberFormat="1" applyFont="1" applyFill="1" applyBorder="1" applyAlignment="1">
      <alignment horizontal="center" vertical="top" wrapText="1"/>
    </xf>
    <xf numFmtId="4" fontId="3" fillId="33" borderId="27" xfId="0" applyNumberFormat="1" applyFont="1" applyFill="1" applyBorder="1" applyAlignment="1">
      <alignment horizontal="right" vertical="top" wrapText="1"/>
    </xf>
    <xf numFmtId="0" fontId="50" fillId="0" borderId="0" xfId="0" applyFont="1" applyAlignment="1">
      <alignment horizontal="right"/>
    </xf>
    <xf numFmtId="0" fontId="3" fillId="0" borderId="0" xfId="54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SheetLayoutView="100" zoomScalePageLayoutView="0" workbookViewId="0" topLeftCell="B4">
      <selection activeCell="S30" sqref="S30"/>
    </sheetView>
  </sheetViews>
  <sheetFormatPr defaultColWidth="9.00390625" defaultRowHeight="12.75"/>
  <cols>
    <col min="1" max="2" width="4.75390625" style="0" customWidth="1"/>
    <col min="3" max="3" width="57.125" style="0" customWidth="1"/>
    <col min="4" max="9" width="4.375" style="0" customWidth="1"/>
    <col min="10" max="10" width="5.25390625" style="0" customWidth="1"/>
    <col min="11" max="11" width="4.75390625" style="0" customWidth="1"/>
    <col min="12" max="12" width="9.125" style="0" customWidth="1"/>
  </cols>
  <sheetData>
    <row r="1" spans="8:12" ht="12.75">
      <c r="H1" s="3"/>
      <c r="I1" s="3"/>
      <c r="J1" s="3"/>
      <c r="K1" s="3"/>
      <c r="L1" s="16" t="s">
        <v>50</v>
      </c>
    </row>
    <row r="2" spans="8:12" ht="12.75">
      <c r="H2" s="3"/>
      <c r="I2" s="3"/>
      <c r="J2" s="72"/>
      <c r="K2" s="72"/>
      <c r="L2" s="72" t="s">
        <v>55</v>
      </c>
    </row>
    <row r="3" spans="5:12" ht="12.75">
      <c r="E3" s="3"/>
      <c r="I3" s="3"/>
      <c r="J3" s="72"/>
      <c r="K3" s="72"/>
      <c r="L3" s="72" t="s">
        <v>56</v>
      </c>
    </row>
    <row r="4" spans="5:12" ht="12.75" customHeight="1">
      <c r="E4" s="3"/>
      <c r="F4" s="4"/>
      <c r="H4" s="3"/>
      <c r="I4" s="3"/>
      <c r="J4" s="72"/>
      <c r="K4" s="72"/>
      <c r="L4" s="72" t="s">
        <v>57</v>
      </c>
    </row>
    <row r="5" spans="5:12" ht="12.75">
      <c r="E5" s="2"/>
      <c r="I5" s="2"/>
      <c r="J5" s="72"/>
      <c r="K5" s="72"/>
      <c r="L5" s="72" t="s">
        <v>58</v>
      </c>
    </row>
    <row r="6" spans="5:12" ht="12.75">
      <c r="E6" s="2"/>
      <c r="I6" s="2"/>
      <c r="J6" s="72"/>
      <c r="K6" s="72"/>
      <c r="L6" s="72" t="s">
        <v>59</v>
      </c>
    </row>
    <row r="7" spans="5:12" ht="12.75">
      <c r="E7" s="2"/>
      <c r="I7" s="2"/>
      <c r="J7" s="72"/>
      <c r="K7" s="72"/>
      <c r="L7" s="72" t="s">
        <v>60</v>
      </c>
    </row>
    <row r="8" spans="5:12" ht="12.75">
      <c r="E8" s="2"/>
      <c r="I8" s="2"/>
      <c r="J8" s="2"/>
      <c r="K8" s="2"/>
      <c r="L8" s="71"/>
    </row>
    <row r="9" spans="1:17" s="5" customFormat="1" ht="12.75">
      <c r="A9" s="7"/>
      <c r="B9" s="7"/>
      <c r="C9" s="7"/>
      <c r="D9" s="7"/>
      <c r="E9" s="7"/>
      <c r="F9" s="7"/>
      <c r="G9" s="7"/>
      <c r="H9" s="8"/>
      <c r="I9" s="8"/>
      <c r="J9" s="8"/>
      <c r="K9" s="8"/>
      <c r="L9" s="7"/>
      <c r="M9" s="7"/>
      <c r="N9" s="7"/>
      <c r="O9" s="7"/>
      <c r="P9" s="7"/>
      <c r="Q9" s="7"/>
    </row>
    <row r="10" spans="1:26" s="5" customFormat="1" ht="18.75">
      <c r="A10" s="7"/>
      <c r="C10" s="73" t="s">
        <v>28</v>
      </c>
      <c r="D10" s="73"/>
      <c r="E10" s="73"/>
      <c r="F10" s="73"/>
      <c r="G10" s="73"/>
      <c r="H10" s="73"/>
      <c r="I10" s="73"/>
      <c r="J10" s="73"/>
      <c r="K10" s="73"/>
      <c r="L10" s="73"/>
      <c r="M10" s="7"/>
      <c r="N10" s="7"/>
      <c r="O10" s="7"/>
      <c r="P10" s="7"/>
      <c r="Q10" s="7"/>
      <c r="R10" s="7"/>
      <c r="S10" s="74"/>
      <c r="T10" s="74"/>
      <c r="U10" s="74"/>
      <c r="V10" s="74"/>
      <c r="W10" s="74"/>
      <c r="X10" s="74"/>
      <c r="Y10" s="74"/>
      <c r="Z10" s="74"/>
    </row>
    <row r="11" spans="1:17" s="5" customFormat="1" ht="21.75" customHeight="1">
      <c r="A11" s="7" t="s">
        <v>10</v>
      </c>
      <c r="B11" s="7"/>
      <c r="C11" s="75" t="s">
        <v>54</v>
      </c>
      <c r="D11" s="75"/>
      <c r="E11" s="75"/>
      <c r="F11" s="75"/>
      <c r="G11" s="75"/>
      <c r="H11" s="75"/>
      <c r="I11" s="75"/>
      <c r="J11" s="75"/>
      <c r="K11" s="75"/>
      <c r="L11" s="75"/>
      <c r="M11" s="7"/>
      <c r="N11" s="7"/>
      <c r="O11" s="7"/>
      <c r="P11" s="7"/>
      <c r="Q11" s="7"/>
    </row>
    <row r="12" spans="8:11" s="5" customFormat="1" ht="12.75">
      <c r="H12" s="6"/>
      <c r="I12" s="6"/>
      <c r="J12" s="6"/>
      <c r="K12" s="6"/>
    </row>
    <row r="13" s="5" customFormat="1" ht="13.5" thickBot="1">
      <c r="L13" s="17" t="s">
        <v>49</v>
      </c>
    </row>
    <row r="14" spans="2:12" s="5" customFormat="1" ht="9" customHeight="1">
      <c r="B14" s="76" t="s">
        <v>37</v>
      </c>
      <c r="C14" s="78" t="s">
        <v>38</v>
      </c>
      <c r="D14" s="78" t="s">
        <v>39</v>
      </c>
      <c r="E14" s="78"/>
      <c r="F14" s="78"/>
      <c r="G14" s="78"/>
      <c r="H14" s="78"/>
      <c r="I14" s="78"/>
      <c r="J14" s="78"/>
      <c r="K14" s="78"/>
      <c r="L14" s="80" t="s">
        <v>40</v>
      </c>
    </row>
    <row r="15" spans="2:12" s="5" customFormat="1" ht="42.75" customHeight="1">
      <c r="B15" s="77"/>
      <c r="C15" s="79"/>
      <c r="D15" s="79"/>
      <c r="E15" s="79"/>
      <c r="F15" s="79"/>
      <c r="G15" s="79"/>
      <c r="H15" s="79"/>
      <c r="I15" s="79"/>
      <c r="J15" s="79"/>
      <c r="K15" s="79"/>
      <c r="L15" s="81"/>
    </row>
    <row r="16" spans="2:12" s="5" customFormat="1" ht="33.75" customHeight="1">
      <c r="B16" s="48"/>
      <c r="C16" s="18" t="s">
        <v>29</v>
      </c>
      <c r="D16" s="26" t="s">
        <v>0</v>
      </c>
      <c r="E16" s="27" t="s">
        <v>5</v>
      </c>
      <c r="F16" s="27" t="s">
        <v>1</v>
      </c>
      <c r="G16" s="27" t="s">
        <v>1</v>
      </c>
      <c r="H16" s="27" t="s">
        <v>1</v>
      </c>
      <c r="I16" s="27" t="s">
        <v>1</v>
      </c>
      <c r="J16" s="27" t="s">
        <v>2</v>
      </c>
      <c r="K16" s="28" t="s">
        <v>0</v>
      </c>
      <c r="L16" s="49">
        <f>L17+L22+L27+L36</f>
        <v>-1260.699999999997</v>
      </c>
    </row>
    <row r="17" spans="2:13" s="5" customFormat="1" ht="33.75" customHeight="1">
      <c r="B17" s="50" t="s">
        <v>3</v>
      </c>
      <c r="C17" s="19" t="s">
        <v>41</v>
      </c>
      <c r="D17" s="29" t="s">
        <v>0</v>
      </c>
      <c r="E17" s="30" t="s">
        <v>5</v>
      </c>
      <c r="F17" s="30" t="s">
        <v>6</v>
      </c>
      <c r="G17" s="30" t="s">
        <v>1</v>
      </c>
      <c r="H17" s="30" t="s">
        <v>1</v>
      </c>
      <c r="I17" s="30" t="s">
        <v>1</v>
      </c>
      <c r="J17" s="30" t="s">
        <v>2</v>
      </c>
      <c r="K17" s="31" t="s">
        <v>0</v>
      </c>
      <c r="L17" s="51">
        <f>L18-L20</f>
        <v>0</v>
      </c>
      <c r="M17" s="10"/>
    </row>
    <row r="18" spans="2:13" s="5" customFormat="1" ht="33.75" customHeight="1">
      <c r="B18" s="52" t="s">
        <v>4</v>
      </c>
      <c r="C18" s="20" t="s">
        <v>42</v>
      </c>
      <c r="D18" s="32" t="s">
        <v>27</v>
      </c>
      <c r="E18" s="33" t="s">
        <v>5</v>
      </c>
      <c r="F18" s="33" t="s">
        <v>6</v>
      </c>
      <c r="G18" s="33" t="s">
        <v>1</v>
      </c>
      <c r="H18" s="33" t="s">
        <v>1</v>
      </c>
      <c r="I18" s="33" t="s">
        <v>1</v>
      </c>
      <c r="J18" s="33" t="s">
        <v>2</v>
      </c>
      <c r="K18" s="34" t="s">
        <v>13</v>
      </c>
      <c r="L18" s="53">
        <f>L19</f>
        <v>0</v>
      </c>
      <c r="M18" s="10"/>
    </row>
    <row r="19" spans="2:13" s="5" customFormat="1" ht="33.75" customHeight="1">
      <c r="B19" s="52"/>
      <c r="C19" s="20" t="s">
        <v>44</v>
      </c>
      <c r="D19" s="35" t="s">
        <v>27</v>
      </c>
      <c r="E19" s="33" t="s">
        <v>5</v>
      </c>
      <c r="F19" s="33" t="s">
        <v>6</v>
      </c>
      <c r="G19" s="33" t="s">
        <v>1</v>
      </c>
      <c r="H19" s="33" t="s">
        <v>1</v>
      </c>
      <c r="I19" s="33" t="s">
        <v>45</v>
      </c>
      <c r="J19" s="33" t="s">
        <v>2</v>
      </c>
      <c r="K19" s="34" t="s">
        <v>32</v>
      </c>
      <c r="L19" s="53">
        <v>0</v>
      </c>
      <c r="M19" s="10"/>
    </row>
    <row r="20" spans="2:13" s="5" customFormat="1" ht="33.75" customHeight="1">
      <c r="B20" s="52" t="s">
        <v>12</v>
      </c>
      <c r="C20" s="20" t="s">
        <v>53</v>
      </c>
      <c r="D20" s="35" t="s">
        <v>27</v>
      </c>
      <c r="E20" s="33" t="s">
        <v>5</v>
      </c>
      <c r="F20" s="33" t="s">
        <v>6</v>
      </c>
      <c r="G20" s="33" t="s">
        <v>1</v>
      </c>
      <c r="H20" s="33" t="s">
        <v>1</v>
      </c>
      <c r="I20" s="33" t="s">
        <v>1</v>
      </c>
      <c r="J20" s="33" t="s">
        <v>2</v>
      </c>
      <c r="K20" s="34" t="s">
        <v>33</v>
      </c>
      <c r="L20" s="53">
        <f>L21</f>
        <v>0</v>
      </c>
      <c r="M20" s="10"/>
    </row>
    <row r="21" spans="2:13" s="9" customFormat="1" ht="37.5" customHeight="1">
      <c r="B21" s="54"/>
      <c r="C21" s="20" t="s">
        <v>52</v>
      </c>
      <c r="D21" s="35" t="s">
        <v>27</v>
      </c>
      <c r="E21" s="33" t="s">
        <v>5</v>
      </c>
      <c r="F21" s="33" t="s">
        <v>6</v>
      </c>
      <c r="G21" s="33" t="s">
        <v>1</v>
      </c>
      <c r="H21" s="33" t="s">
        <v>1</v>
      </c>
      <c r="I21" s="33" t="s">
        <v>45</v>
      </c>
      <c r="J21" s="33" t="s">
        <v>2</v>
      </c>
      <c r="K21" s="34" t="s">
        <v>11</v>
      </c>
      <c r="L21" s="55">
        <v>0</v>
      </c>
      <c r="M21" s="11"/>
    </row>
    <row r="22" spans="2:13" s="5" customFormat="1" ht="33.75" customHeight="1">
      <c r="B22" s="56" t="s">
        <v>7</v>
      </c>
      <c r="C22" s="19" t="s">
        <v>30</v>
      </c>
      <c r="D22" s="36" t="s">
        <v>0</v>
      </c>
      <c r="E22" s="37" t="s">
        <v>5</v>
      </c>
      <c r="F22" s="37" t="s">
        <v>8</v>
      </c>
      <c r="G22" s="37" t="s">
        <v>1</v>
      </c>
      <c r="H22" s="37" t="s">
        <v>1</v>
      </c>
      <c r="I22" s="37" t="s">
        <v>1</v>
      </c>
      <c r="J22" s="37" t="s">
        <v>2</v>
      </c>
      <c r="K22" s="38" t="s">
        <v>0</v>
      </c>
      <c r="L22" s="57">
        <f>L23-L25</f>
        <v>-385</v>
      </c>
      <c r="M22" s="10"/>
    </row>
    <row r="23" spans="2:13" s="5" customFormat="1" ht="48" customHeight="1">
      <c r="B23" s="58" t="s">
        <v>14</v>
      </c>
      <c r="C23" s="20" t="s">
        <v>31</v>
      </c>
      <c r="D23" s="35" t="s">
        <v>27</v>
      </c>
      <c r="E23" s="33" t="s">
        <v>5</v>
      </c>
      <c r="F23" s="33" t="s">
        <v>8</v>
      </c>
      <c r="G23" s="33" t="s">
        <v>1</v>
      </c>
      <c r="H23" s="33" t="s">
        <v>1</v>
      </c>
      <c r="I23" s="33" t="s">
        <v>1</v>
      </c>
      <c r="J23" s="33" t="s">
        <v>2</v>
      </c>
      <c r="K23" s="39" t="s">
        <v>13</v>
      </c>
      <c r="L23" s="59">
        <f>SUM(L24)</f>
        <v>0</v>
      </c>
      <c r="M23" s="10"/>
    </row>
    <row r="24" spans="2:13" s="5" customFormat="1" ht="48" customHeight="1">
      <c r="B24" s="58"/>
      <c r="C24" s="20" t="s">
        <v>46</v>
      </c>
      <c r="D24" s="35" t="s">
        <v>27</v>
      </c>
      <c r="E24" s="33" t="s">
        <v>5</v>
      </c>
      <c r="F24" s="33" t="s">
        <v>8</v>
      </c>
      <c r="G24" s="33" t="s">
        <v>5</v>
      </c>
      <c r="H24" s="33" t="s">
        <v>1</v>
      </c>
      <c r="I24" s="33" t="s">
        <v>45</v>
      </c>
      <c r="J24" s="33" t="s">
        <v>2</v>
      </c>
      <c r="K24" s="39" t="s">
        <v>32</v>
      </c>
      <c r="L24" s="59">
        <v>0</v>
      </c>
      <c r="M24" s="10"/>
    </row>
    <row r="25" spans="2:13" s="5" customFormat="1" ht="48" customHeight="1">
      <c r="B25" s="60" t="s">
        <v>15</v>
      </c>
      <c r="C25" s="20" t="s">
        <v>16</v>
      </c>
      <c r="D25" s="35" t="s">
        <v>27</v>
      </c>
      <c r="E25" s="33" t="s">
        <v>5</v>
      </c>
      <c r="F25" s="33" t="s">
        <v>8</v>
      </c>
      <c r="G25" s="33" t="s">
        <v>1</v>
      </c>
      <c r="H25" s="33" t="s">
        <v>1</v>
      </c>
      <c r="I25" s="33" t="s">
        <v>1</v>
      </c>
      <c r="J25" s="33" t="s">
        <v>2</v>
      </c>
      <c r="K25" s="39" t="s">
        <v>33</v>
      </c>
      <c r="L25" s="59">
        <f>L26</f>
        <v>385</v>
      </c>
      <c r="M25" s="10"/>
    </row>
    <row r="26" spans="2:13" s="5" customFormat="1" ht="48" customHeight="1">
      <c r="B26" s="54"/>
      <c r="C26" s="20" t="s">
        <v>51</v>
      </c>
      <c r="D26" s="35" t="s">
        <v>27</v>
      </c>
      <c r="E26" s="33" t="s">
        <v>5</v>
      </c>
      <c r="F26" s="33" t="s">
        <v>8</v>
      </c>
      <c r="G26" s="33" t="s">
        <v>5</v>
      </c>
      <c r="H26" s="33" t="s">
        <v>1</v>
      </c>
      <c r="I26" s="33" t="s">
        <v>45</v>
      </c>
      <c r="J26" s="33" t="s">
        <v>2</v>
      </c>
      <c r="K26" s="39" t="s">
        <v>11</v>
      </c>
      <c r="L26" s="61">
        <v>385</v>
      </c>
      <c r="M26" s="10"/>
    </row>
    <row r="27" spans="2:13" s="5" customFormat="1" ht="33.75" customHeight="1">
      <c r="B27" s="62" t="s">
        <v>35</v>
      </c>
      <c r="C27" s="19" t="s">
        <v>17</v>
      </c>
      <c r="D27" s="40" t="s">
        <v>0</v>
      </c>
      <c r="E27" s="41" t="s">
        <v>5</v>
      </c>
      <c r="F27" s="41" t="s">
        <v>9</v>
      </c>
      <c r="G27" s="41" t="s">
        <v>1</v>
      </c>
      <c r="H27" s="41" t="s">
        <v>1</v>
      </c>
      <c r="I27" s="41" t="s">
        <v>1</v>
      </c>
      <c r="J27" s="41" t="s">
        <v>2</v>
      </c>
      <c r="K27" s="42" t="s">
        <v>0</v>
      </c>
      <c r="L27" s="57">
        <f>-L28+L32</f>
        <v>-875.6999999999971</v>
      </c>
      <c r="M27" s="10"/>
    </row>
    <row r="28" spans="2:13" s="5" customFormat="1" ht="24.75" customHeight="1">
      <c r="B28" s="63" t="s">
        <v>36</v>
      </c>
      <c r="C28" s="20" t="s">
        <v>18</v>
      </c>
      <c r="D28" s="43" t="s">
        <v>0</v>
      </c>
      <c r="E28" s="44" t="s">
        <v>5</v>
      </c>
      <c r="F28" s="44" t="s">
        <v>9</v>
      </c>
      <c r="G28" s="44" t="s">
        <v>1</v>
      </c>
      <c r="H28" s="44" t="s">
        <v>1</v>
      </c>
      <c r="I28" s="44" t="s">
        <v>1</v>
      </c>
      <c r="J28" s="44" t="s">
        <v>2</v>
      </c>
      <c r="K28" s="45" t="s">
        <v>19</v>
      </c>
      <c r="L28" s="61">
        <f>L29</f>
        <v>115605.91</v>
      </c>
      <c r="M28" s="10"/>
    </row>
    <row r="29" spans="2:13" s="5" customFormat="1" ht="24.75" customHeight="1">
      <c r="B29" s="60"/>
      <c r="C29" s="20" t="s">
        <v>20</v>
      </c>
      <c r="D29" s="43" t="s">
        <v>0</v>
      </c>
      <c r="E29" s="44" t="s">
        <v>5</v>
      </c>
      <c r="F29" s="44" t="s">
        <v>9</v>
      </c>
      <c r="G29" s="44" t="s">
        <v>6</v>
      </c>
      <c r="H29" s="44" t="s">
        <v>1</v>
      </c>
      <c r="I29" s="44" t="s">
        <v>1</v>
      </c>
      <c r="J29" s="44" t="s">
        <v>2</v>
      </c>
      <c r="K29" s="45" t="s">
        <v>19</v>
      </c>
      <c r="L29" s="61">
        <f>L30</f>
        <v>115605.91</v>
      </c>
      <c r="M29" s="10"/>
    </row>
    <row r="30" spans="2:13" s="5" customFormat="1" ht="24.75" customHeight="1">
      <c r="B30" s="60"/>
      <c r="C30" s="20" t="s">
        <v>21</v>
      </c>
      <c r="D30" s="43" t="s">
        <v>0</v>
      </c>
      <c r="E30" s="44" t="s">
        <v>5</v>
      </c>
      <c r="F30" s="44" t="s">
        <v>9</v>
      </c>
      <c r="G30" s="44" t="s">
        <v>6</v>
      </c>
      <c r="H30" s="44" t="s">
        <v>5</v>
      </c>
      <c r="I30" s="44" t="s">
        <v>1</v>
      </c>
      <c r="J30" s="44" t="s">
        <v>2</v>
      </c>
      <c r="K30" s="45" t="s">
        <v>22</v>
      </c>
      <c r="L30" s="61">
        <f>L31</f>
        <v>115605.91</v>
      </c>
      <c r="M30" s="10"/>
    </row>
    <row r="31" spans="2:13" s="5" customFormat="1" ht="33.75" customHeight="1">
      <c r="B31" s="60"/>
      <c r="C31" s="20" t="s">
        <v>47</v>
      </c>
      <c r="D31" s="35" t="s">
        <v>27</v>
      </c>
      <c r="E31" s="46" t="s">
        <v>5</v>
      </c>
      <c r="F31" s="46" t="s">
        <v>9</v>
      </c>
      <c r="G31" s="46" t="s">
        <v>6</v>
      </c>
      <c r="H31" s="46" t="s">
        <v>5</v>
      </c>
      <c r="I31" s="46" t="s">
        <v>45</v>
      </c>
      <c r="J31" s="46" t="s">
        <v>2</v>
      </c>
      <c r="K31" s="47" t="s">
        <v>22</v>
      </c>
      <c r="L31" s="61">
        <f>115605.91+L19+L24</f>
        <v>115605.91</v>
      </c>
      <c r="M31" s="10"/>
    </row>
    <row r="32" spans="2:13" s="5" customFormat="1" ht="24.75" customHeight="1">
      <c r="B32" s="63" t="s">
        <v>43</v>
      </c>
      <c r="C32" s="20" t="s">
        <v>23</v>
      </c>
      <c r="D32" s="43" t="s">
        <v>0</v>
      </c>
      <c r="E32" s="44" t="s">
        <v>5</v>
      </c>
      <c r="F32" s="44" t="s">
        <v>9</v>
      </c>
      <c r="G32" s="44" t="s">
        <v>1</v>
      </c>
      <c r="H32" s="44" t="s">
        <v>1</v>
      </c>
      <c r="I32" s="44" t="s">
        <v>1</v>
      </c>
      <c r="J32" s="44" t="s">
        <v>2</v>
      </c>
      <c r="K32" s="45" t="s">
        <v>24</v>
      </c>
      <c r="L32" s="61">
        <f>L33</f>
        <v>114730.21</v>
      </c>
      <c r="M32" s="10"/>
    </row>
    <row r="33" spans="2:13" s="5" customFormat="1" ht="24.75" customHeight="1">
      <c r="B33" s="64"/>
      <c r="C33" s="20" t="s">
        <v>34</v>
      </c>
      <c r="D33" s="43" t="s">
        <v>0</v>
      </c>
      <c r="E33" s="44" t="s">
        <v>5</v>
      </c>
      <c r="F33" s="44" t="s">
        <v>9</v>
      </c>
      <c r="G33" s="44" t="s">
        <v>6</v>
      </c>
      <c r="H33" s="44" t="s">
        <v>1</v>
      </c>
      <c r="I33" s="44" t="s">
        <v>1</v>
      </c>
      <c r="J33" s="44" t="s">
        <v>2</v>
      </c>
      <c r="K33" s="45" t="s">
        <v>24</v>
      </c>
      <c r="L33" s="61">
        <f>L34</f>
        <v>114730.21</v>
      </c>
      <c r="M33" s="10"/>
    </row>
    <row r="34" spans="2:13" ht="24.75" customHeight="1">
      <c r="B34" s="64"/>
      <c r="C34" s="20" t="s">
        <v>25</v>
      </c>
      <c r="D34" s="43" t="s">
        <v>0</v>
      </c>
      <c r="E34" s="44" t="s">
        <v>5</v>
      </c>
      <c r="F34" s="44" t="s">
        <v>9</v>
      </c>
      <c r="G34" s="44" t="s">
        <v>6</v>
      </c>
      <c r="H34" s="44" t="s">
        <v>5</v>
      </c>
      <c r="I34" s="44" t="s">
        <v>1</v>
      </c>
      <c r="J34" s="44" t="s">
        <v>2</v>
      </c>
      <c r="K34" s="45" t="s">
        <v>26</v>
      </c>
      <c r="L34" s="61">
        <f>L35</f>
        <v>114730.21</v>
      </c>
      <c r="M34" s="12"/>
    </row>
    <row r="35" spans="2:13" ht="33.75" customHeight="1" thickBot="1">
      <c r="B35" s="65"/>
      <c r="C35" s="66" t="s">
        <v>48</v>
      </c>
      <c r="D35" s="67" t="s">
        <v>27</v>
      </c>
      <c r="E35" s="68" t="s">
        <v>5</v>
      </c>
      <c r="F35" s="68" t="s">
        <v>9</v>
      </c>
      <c r="G35" s="68" t="s">
        <v>6</v>
      </c>
      <c r="H35" s="68" t="s">
        <v>5</v>
      </c>
      <c r="I35" s="68" t="s">
        <v>45</v>
      </c>
      <c r="J35" s="68" t="s">
        <v>2</v>
      </c>
      <c r="K35" s="69" t="s">
        <v>26</v>
      </c>
      <c r="L35" s="70">
        <f>114345.21+L21+L26</f>
        <v>114730.21</v>
      </c>
      <c r="M35" s="12"/>
    </row>
    <row r="36" spans="2:13" ht="49.5" customHeight="1">
      <c r="B36" s="15"/>
      <c r="C36" s="21"/>
      <c r="D36" s="22"/>
      <c r="E36" s="23"/>
      <c r="F36" s="23"/>
      <c r="G36" s="23"/>
      <c r="H36" s="23"/>
      <c r="I36" s="23"/>
      <c r="J36" s="23"/>
      <c r="K36" s="24"/>
      <c r="L36" s="25"/>
      <c r="M36" s="12"/>
    </row>
    <row r="37" spans="2:13" ht="45.75" customHeight="1"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2"/>
    </row>
    <row r="38" spans="2:13" ht="14.25"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2"/>
      <c r="M38" s="12"/>
    </row>
    <row r="39" spans="2:13" ht="14.25"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2"/>
      <c r="M39" s="12"/>
    </row>
    <row r="40" spans="2:13" ht="14.25"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2"/>
      <c r="M40" s="12"/>
    </row>
    <row r="41" spans="2:13" ht="14.25"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</sheetData>
  <sheetProtection/>
  <mergeCells count="7">
    <mergeCell ref="C10:L10"/>
    <mergeCell ref="S10:Z10"/>
    <mergeCell ref="C11:L11"/>
    <mergeCell ref="B14:B15"/>
    <mergeCell ref="C14:C15"/>
    <mergeCell ref="D14:K15"/>
    <mergeCell ref="L14:L15"/>
  </mergeCells>
  <printOptions/>
  <pageMargins left="0.5905511811023623" right="0.3937007874015748" top="0.3937007874015748" bottom="0.3937007874015748" header="0.35433070866141736" footer="0.2362204724409449"/>
  <pageSetup horizontalDpi="600" verticalDpi="600" orientation="portrait" paperSize="9" scale="87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SheetLayoutView="100" zoomScalePageLayoutView="0" workbookViewId="0" topLeftCell="B7">
      <selection activeCell="L36" sqref="L36"/>
    </sheetView>
  </sheetViews>
  <sheetFormatPr defaultColWidth="9.00390625" defaultRowHeight="12.75"/>
  <cols>
    <col min="1" max="2" width="4.75390625" style="0" customWidth="1"/>
    <col min="3" max="3" width="57.125" style="0" customWidth="1"/>
    <col min="4" max="9" width="4.375" style="0" customWidth="1"/>
    <col min="10" max="10" width="5.25390625" style="0" customWidth="1"/>
    <col min="11" max="11" width="4.75390625" style="0" customWidth="1"/>
    <col min="12" max="12" width="9.125" style="0" customWidth="1"/>
  </cols>
  <sheetData>
    <row r="1" spans="8:12" ht="12.75">
      <c r="H1" s="3"/>
      <c r="I1" s="3"/>
      <c r="J1" s="3"/>
      <c r="K1" s="3"/>
      <c r="L1" s="16" t="s">
        <v>50</v>
      </c>
    </row>
    <row r="2" spans="8:12" ht="12.75">
      <c r="H2" s="3"/>
      <c r="I2" s="3"/>
      <c r="J2" s="72"/>
      <c r="K2" s="72"/>
      <c r="L2" s="72" t="s">
        <v>55</v>
      </c>
    </row>
    <row r="3" spans="5:12" ht="12.75">
      <c r="E3" s="3"/>
      <c r="I3" s="3"/>
      <c r="J3" s="72"/>
      <c r="K3" s="72"/>
      <c r="L3" s="72" t="s">
        <v>56</v>
      </c>
    </row>
    <row r="4" spans="5:12" ht="12.75" customHeight="1">
      <c r="E4" s="3"/>
      <c r="F4" s="4"/>
      <c r="H4" s="3"/>
      <c r="I4" s="3"/>
      <c r="J4" s="72"/>
      <c r="K4" s="72"/>
      <c r="L4" s="72" t="s">
        <v>57</v>
      </c>
    </row>
    <row r="5" spans="5:12" ht="12.75">
      <c r="E5" s="2"/>
      <c r="I5" s="2"/>
      <c r="J5" s="72"/>
      <c r="K5" s="72"/>
      <c r="L5" s="72" t="s">
        <v>58</v>
      </c>
    </row>
    <row r="6" spans="5:12" ht="12.75">
      <c r="E6" s="2"/>
      <c r="I6" s="2"/>
      <c r="J6" s="72"/>
      <c r="K6" s="72"/>
      <c r="L6" s="72" t="s">
        <v>59</v>
      </c>
    </row>
    <row r="7" spans="5:12" ht="12.75">
      <c r="E7" s="2"/>
      <c r="I7" s="2"/>
      <c r="J7" s="72"/>
      <c r="K7" s="72"/>
      <c r="L7" s="72" t="s">
        <v>60</v>
      </c>
    </row>
    <row r="8" spans="5:12" ht="12.75">
      <c r="E8" s="2"/>
      <c r="I8" s="2"/>
      <c r="J8" s="2"/>
      <c r="K8" s="2"/>
      <c r="L8" s="71"/>
    </row>
    <row r="9" spans="1:17" s="5" customFormat="1" ht="12.75">
      <c r="A9" s="7"/>
      <c r="B9" s="7"/>
      <c r="C9" s="7"/>
      <c r="D9" s="7"/>
      <c r="E9" s="7"/>
      <c r="F9" s="7"/>
      <c r="G9" s="7"/>
      <c r="H9" s="8"/>
      <c r="I9" s="8"/>
      <c r="J9" s="8"/>
      <c r="K9" s="8"/>
      <c r="L9" s="7"/>
      <c r="M9" s="7"/>
      <c r="N9" s="7"/>
      <c r="O9" s="7"/>
      <c r="P9" s="7"/>
      <c r="Q9" s="7"/>
    </row>
    <row r="10" spans="1:26" s="5" customFormat="1" ht="18.75">
      <c r="A10" s="7"/>
      <c r="C10" s="73" t="s">
        <v>28</v>
      </c>
      <c r="D10" s="73"/>
      <c r="E10" s="73"/>
      <c r="F10" s="73"/>
      <c r="G10" s="73"/>
      <c r="H10" s="73"/>
      <c r="I10" s="73"/>
      <c r="J10" s="73"/>
      <c r="K10" s="73"/>
      <c r="L10" s="73"/>
      <c r="M10" s="7"/>
      <c r="N10" s="7"/>
      <c r="O10" s="7"/>
      <c r="P10" s="7"/>
      <c r="Q10" s="7"/>
      <c r="R10" s="7"/>
      <c r="S10" s="74"/>
      <c r="T10" s="74"/>
      <c r="U10" s="74"/>
      <c r="V10" s="74"/>
      <c r="W10" s="74"/>
      <c r="X10" s="74"/>
      <c r="Y10" s="74"/>
      <c r="Z10" s="74"/>
    </row>
    <row r="11" spans="1:17" s="5" customFormat="1" ht="21.75" customHeight="1">
      <c r="A11" s="7" t="s">
        <v>10</v>
      </c>
      <c r="B11" s="7"/>
      <c r="C11" s="75" t="s">
        <v>54</v>
      </c>
      <c r="D11" s="75"/>
      <c r="E11" s="75"/>
      <c r="F11" s="75"/>
      <c r="G11" s="75"/>
      <c r="H11" s="75"/>
      <c r="I11" s="75"/>
      <c r="J11" s="75"/>
      <c r="K11" s="75"/>
      <c r="L11" s="75"/>
      <c r="M11" s="7"/>
      <c r="N11" s="7"/>
      <c r="O11" s="7"/>
      <c r="P11" s="7"/>
      <c r="Q11" s="7"/>
    </row>
    <row r="12" spans="8:11" s="5" customFormat="1" ht="12.75">
      <c r="H12" s="6"/>
      <c r="I12" s="6"/>
      <c r="J12" s="6"/>
      <c r="K12" s="6"/>
    </row>
    <row r="13" s="5" customFormat="1" ht="13.5" thickBot="1">
      <c r="L13" s="17" t="s">
        <v>49</v>
      </c>
    </row>
    <row r="14" spans="2:12" s="5" customFormat="1" ht="9" customHeight="1">
      <c r="B14" s="76" t="s">
        <v>37</v>
      </c>
      <c r="C14" s="78" t="s">
        <v>38</v>
      </c>
      <c r="D14" s="78" t="s">
        <v>39</v>
      </c>
      <c r="E14" s="78"/>
      <c r="F14" s="78"/>
      <c r="G14" s="78"/>
      <c r="H14" s="78"/>
      <c r="I14" s="78"/>
      <c r="J14" s="78"/>
      <c r="K14" s="78"/>
      <c r="L14" s="80" t="s">
        <v>40</v>
      </c>
    </row>
    <row r="15" spans="2:12" s="5" customFormat="1" ht="42.75" customHeight="1">
      <c r="B15" s="77"/>
      <c r="C15" s="79"/>
      <c r="D15" s="79"/>
      <c r="E15" s="79"/>
      <c r="F15" s="79"/>
      <c r="G15" s="79"/>
      <c r="H15" s="79"/>
      <c r="I15" s="79"/>
      <c r="J15" s="79"/>
      <c r="K15" s="79"/>
      <c r="L15" s="81"/>
    </row>
    <row r="16" spans="2:12" s="5" customFormat="1" ht="33.75" customHeight="1">
      <c r="B16" s="48"/>
      <c r="C16" s="18" t="s">
        <v>29</v>
      </c>
      <c r="D16" s="26" t="s">
        <v>0</v>
      </c>
      <c r="E16" s="27" t="s">
        <v>5</v>
      </c>
      <c r="F16" s="27" t="s">
        <v>1</v>
      </c>
      <c r="G16" s="27" t="s">
        <v>1</v>
      </c>
      <c r="H16" s="27" t="s">
        <v>1</v>
      </c>
      <c r="I16" s="27" t="s">
        <v>1</v>
      </c>
      <c r="J16" s="27" t="s">
        <v>2</v>
      </c>
      <c r="K16" s="28" t="s">
        <v>0</v>
      </c>
      <c r="L16" s="49">
        <f>L17+L22+L27+L36</f>
        <v>-3784.050000000003</v>
      </c>
    </row>
    <row r="17" spans="2:13" s="5" customFormat="1" ht="33.75" customHeight="1">
      <c r="B17" s="50" t="s">
        <v>3</v>
      </c>
      <c r="C17" s="19" t="s">
        <v>41</v>
      </c>
      <c r="D17" s="29" t="s">
        <v>0</v>
      </c>
      <c r="E17" s="30" t="s">
        <v>5</v>
      </c>
      <c r="F17" s="30" t="s">
        <v>6</v>
      </c>
      <c r="G17" s="30" t="s">
        <v>1</v>
      </c>
      <c r="H17" s="30" t="s">
        <v>1</v>
      </c>
      <c r="I17" s="30" t="s">
        <v>1</v>
      </c>
      <c r="J17" s="30" t="s">
        <v>2</v>
      </c>
      <c r="K17" s="31" t="s">
        <v>0</v>
      </c>
      <c r="L17" s="51">
        <f>L18-L20</f>
        <v>0</v>
      </c>
      <c r="M17" s="10"/>
    </row>
    <row r="18" spans="2:13" s="5" customFormat="1" ht="33.75" customHeight="1">
      <c r="B18" s="52" t="s">
        <v>4</v>
      </c>
      <c r="C18" s="20" t="s">
        <v>42</v>
      </c>
      <c r="D18" s="32" t="s">
        <v>27</v>
      </c>
      <c r="E18" s="33" t="s">
        <v>5</v>
      </c>
      <c r="F18" s="33" t="s">
        <v>6</v>
      </c>
      <c r="G18" s="33" t="s">
        <v>1</v>
      </c>
      <c r="H18" s="33" t="s">
        <v>1</v>
      </c>
      <c r="I18" s="33" t="s">
        <v>1</v>
      </c>
      <c r="J18" s="33" t="s">
        <v>2</v>
      </c>
      <c r="K18" s="34" t="s">
        <v>13</v>
      </c>
      <c r="L18" s="53">
        <f>L19</f>
        <v>0</v>
      </c>
      <c r="M18" s="10"/>
    </row>
    <row r="19" spans="2:13" s="5" customFormat="1" ht="33.75" customHeight="1">
      <c r="B19" s="52"/>
      <c r="C19" s="20" t="s">
        <v>44</v>
      </c>
      <c r="D19" s="35" t="s">
        <v>27</v>
      </c>
      <c r="E19" s="33" t="s">
        <v>5</v>
      </c>
      <c r="F19" s="33" t="s">
        <v>6</v>
      </c>
      <c r="G19" s="33" t="s">
        <v>1</v>
      </c>
      <c r="H19" s="33" t="s">
        <v>1</v>
      </c>
      <c r="I19" s="33" t="s">
        <v>45</v>
      </c>
      <c r="J19" s="33" t="s">
        <v>2</v>
      </c>
      <c r="K19" s="34" t="s">
        <v>32</v>
      </c>
      <c r="L19" s="53">
        <v>0</v>
      </c>
      <c r="M19" s="10"/>
    </row>
    <row r="20" spans="2:13" s="5" customFormat="1" ht="33.75" customHeight="1">
      <c r="B20" s="52" t="s">
        <v>12</v>
      </c>
      <c r="C20" s="20" t="s">
        <v>53</v>
      </c>
      <c r="D20" s="35" t="s">
        <v>27</v>
      </c>
      <c r="E20" s="33" t="s">
        <v>5</v>
      </c>
      <c r="F20" s="33" t="s">
        <v>6</v>
      </c>
      <c r="G20" s="33" t="s">
        <v>1</v>
      </c>
      <c r="H20" s="33" t="s">
        <v>1</v>
      </c>
      <c r="I20" s="33" t="s">
        <v>1</v>
      </c>
      <c r="J20" s="33" t="s">
        <v>2</v>
      </c>
      <c r="K20" s="34" t="s">
        <v>33</v>
      </c>
      <c r="L20" s="53">
        <f>L21</f>
        <v>0</v>
      </c>
      <c r="M20" s="10"/>
    </row>
    <row r="21" spans="2:13" s="9" customFormat="1" ht="37.5" customHeight="1">
      <c r="B21" s="54"/>
      <c r="C21" s="20" t="s">
        <v>52</v>
      </c>
      <c r="D21" s="35" t="s">
        <v>27</v>
      </c>
      <c r="E21" s="33" t="s">
        <v>5</v>
      </c>
      <c r="F21" s="33" t="s">
        <v>6</v>
      </c>
      <c r="G21" s="33" t="s">
        <v>1</v>
      </c>
      <c r="H21" s="33" t="s">
        <v>1</v>
      </c>
      <c r="I21" s="33" t="s">
        <v>45</v>
      </c>
      <c r="J21" s="33" t="s">
        <v>2</v>
      </c>
      <c r="K21" s="34" t="s">
        <v>11</v>
      </c>
      <c r="L21" s="55">
        <v>0</v>
      </c>
      <c r="M21" s="11"/>
    </row>
    <row r="22" spans="2:13" s="5" customFormat="1" ht="33.75" customHeight="1">
      <c r="B22" s="56" t="s">
        <v>7</v>
      </c>
      <c r="C22" s="19" t="s">
        <v>30</v>
      </c>
      <c r="D22" s="36" t="s">
        <v>0</v>
      </c>
      <c r="E22" s="37" t="s">
        <v>5</v>
      </c>
      <c r="F22" s="37" t="s">
        <v>8</v>
      </c>
      <c r="G22" s="37" t="s">
        <v>1</v>
      </c>
      <c r="H22" s="37" t="s">
        <v>1</v>
      </c>
      <c r="I22" s="37" t="s">
        <v>1</v>
      </c>
      <c r="J22" s="37" t="s">
        <v>2</v>
      </c>
      <c r="K22" s="38" t="s">
        <v>0</v>
      </c>
      <c r="L22" s="57">
        <f>L23-L25</f>
        <v>-385</v>
      </c>
      <c r="M22" s="10"/>
    </row>
    <row r="23" spans="2:13" s="5" customFormat="1" ht="48" customHeight="1">
      <c r="B23" s="58" t="s">
        <v>14</v>
      </c>
      <c r="C23" s="20" t="s">
        <v>31</v>
      </c>
      <c r="D23" s="35" t="s">
        <v>27</v>
      </c>
      <c r="E23" s="33" t="s">
        <v>5</v>
      </c>
      <c r="F23" s="33" t="s">
        <v>8</v>
      </c>
      <c r="G23" s="33" t="s">
        <v>1</v>
      </c>
      <c r="H23" s="33" t="s">
        <v>1</v>
      </c>
      <c r="I23" s="33" t="s">
        <v>1</v>
      </c>
      <c r="J23" s="33" t="s">
        <v>2</v>
      </c>
      <c r="K23" s="39" t="s">
        <v>13</v>
      </c>
      <c r="L23" s="59">
        <f>SUM(L24)</f>
        <v>0</v>
      </c>
      <c r="M23" s="10"/>
    </row>
    <row r="24" spans="2:13" s="5" customFormat="1" ht="48" customHeight="1">
      <c r="B24" s="58"/>
      <c r="C24" s="20" t="s">
        <v>46</v>
      </c>
      <c r="D24" s="35" t="s">
        <v>27</v>
      </c>
      <c r="E24" s="33" t="s">
        <v>5</v>
      </c>
      <c r="F24" s="33" t="s">
        <v>8</v>
      </c>
      <c r="G24" s="33" t="s">
        <v>5</v>
      </c>
      <c r="H24" s="33" t="s">
        <v>1</v>
      </c>
      <c r="I24" s="33" t="s">
        <v>45</v>
      </c>
      <c r="J24" s="33" t="s">
        <v>2</v>
      </c>
      <c r="K24" s="39" t="s">
        <v>32</v>
      </c>
      <c r="L24" s="59">
        <v>0</v>
      </c>
      <c r="M24" s="10"/>
    </row>
    <row r="25" spans="2:13" s="5" customFormat="1" ht="48" customHeight="1">
      <c r="B25" s="60" t="s">
        <v>15</v>
      </c>
      <c r="C25" s="20" t="s">
        <v>16</v>
      </c>
      <c r="D25" s="35" t="s">
        <v>27</v>
      </c>
      <c r="E25" s="33" t="s">
        <v>5</v>
      </c>
      <c r="F25" s="33" t="s">
        <v>8</v>
      </c>
      <c r="G25" s="33" t="s">
        <v>1</v>
      </c>
      <c r="H25" s="33" t="s">
        <v>1</v>
      </c>
      <c r="I25" s="33" t="s">
        <v>1</v>
      </c>
      <c r="J25" s="33" t="s">
        <v>2</v>
      </c>
      <c r="K25" s="39" t="s">
        <v>33</v>
      </c>
      <c r="L25" s="59">
        <f>L26</f>
        <v>385</v>
      </c>
      <c r="M25" s="10"/>
    </row>
    <row r="26" spans="2:13" s="5" customFormat="1" ht="48" customHeight="1">
      <c r="B26" s="54"/>
      <c r="C26" s="20" t="s">
        <v>51</v>
      </c>
      <c r="D26" s="35" t="s">
        <v>27</v>
      </c>
      <c r="E26" s="33" t="s">
        <v>5</v>
      </c>
      <c r="F26" s="33" t="s">
        <v>8</v>
      </c>
      <c r="G26" s="33" t="s">
        <v>5</v>
      </c>
      <c r="H26" s="33" t="s">
        <v>1</v>
      </c>
      <c r="I26" s="33" t="s">
        <v>45</v>
      </c>
      <c r="J26" s="33" t="s">
        <v>2</v>
      </c>
      <c r="K26" s="39" t="s">
        <v>11</v>
      </c>
      <c r="L26" s="61">
        <v>385</v>
      </c>
      <c r="M26" s="10"/>
    </row>
    <row r="27" spans="2:13" s="5" customFormat="1" ht="33.75" customHeight="1">
      <c r="B27" s="62" t="s">
        <v>35</v>
      </c>
      <c r="C27" s="19" t="s">
        <v>17</v>
      </c>
      <c r="D27" s="40" t="s">
        <v>0</v>
      </c>
      <c r="E27" s="41" t="s">
        <v>5</v>
      </c>
      <c r="F27" s="41" t="s">
        <v>9</v>
      </c>
      <c r="G27" s="41" t="s">
        <v>1</v>
      </c>
      <c r="H27" s="41" t="s">
        <v>1</v>
      </c>
      <c r="I27" s="41" t="s">
        <v>1</v>
      </c>
      <c r="J27" s="41" t="s">
        <v>2</v>
      </c>
      <c r="K27" s="42" t="s">
        <v>0</v>
      </c>
      <c r="L27" s="57">
        <f>-L28+L32</f>
        <v>-3399.050000000003</v>
      </c>
      <c r="M27" s="10"/>
    </row>
    <row r="28" spans="2:13" s="5" customFormat="1" ht="24.75" customHeight="1">
      <c r="B28" s="63" t="s">
        <v>36</v>
      </c>
      <c r="C28" s="20" t="s">
        <v>18</v>
      </c>
      <c r="D28" s="43" t="s">
        <v>0</v>
      </c>
      <c r="E28" s="44" t="s">
        <v>5</v>
      </c>
      <c r="F28" s="44" t="s">
        <v>9</v>
      </c>
      <c r="G28" s="44" t="s">
        <v>1</v>
      </c>
      <c r="H28" s="44" t="s">
        <v>1</v>
      </c>
      <c r="I28" s="44" t="s">
        <v>1</v>
      </c>
      <c r="J28" s="44" t="s">
        <v>2</v>
      </c>
      <c r="K28" s="45" t="s">
        <v>19</v>
      </c>
      <c r="L28" s="61">
        <f>L29</f>
        <v>119325.07</v>
      </c>
      <c r="M28" s="10"/>
    </row>
    <row r="29" spans="2:13" s="5" customFormat="1" ht="24.75" customHeight="1">
      <c r="B29" s="60"/>
      <c r="C29" s="20" t="s">
        <v>20</v>
      </c>
      <c r="D29" s="43" t="s">
        <v>0</v>
      </c>
      <c r="E29" s="44" t="s">
        <v>5</v>
      </c>
      <c r="F29" s="44" t="s">
        <v>9</v>
      </c>
      <c r="G29" s="44" t="s">
        <v>6</v>
      </c>
      <c r="H29" s="44" t="s">
        <v>1</v>
      </c>
      <c r="I29" s="44" t="s">
        <v>1</v>
      </c>
      <c r="J29" s="44" t="s">
        <v>2</v>
      </c>
      <c r="K29" s="45" t="s">
        <v>19</v>
      </c>
      <c r="L29" s="61">
        <f>L30</f>
        <v>119325.07</v>
      </c>
      <c r="M29" s="10"/>
    </row>
    <row r="30" spans="2:13" s="5" customFormat="1" ht="24.75" customHeight="1">
      <c r="B30" s="60"/>
      <c r="C30" s="20" t="s">
        <v>21</v>
      </c>
      <c r="D30" s="43" t="s">
        <v>0</v>
      </c>
      <c r="E30" s="44" t="s">
        <v>5</v>
      </c>
      <c r="F30" s="44" t="s">
        <v>9</v>
      </c>
      <c r="G30" s="44" t="s">
        <v>6</v>
      </c>
      <c r="H30" s="44" t="s">
        <v>5</v>
      </c>
      <c r="I30" s="44" t="s">
        <v>1</v>
      </c>
      <c r="J30" s="44" t="s">
        <v>2</v>
      </c>
      <c r="K30" s="45" t="s">
        <v>22</v>
      </c>
      <c r="L30" s="61">
        <f>L31</f>
        <v>119325.07</v>
      </c>
      <c r="M30" s="10"/>
    </row>
    <row r="31" spans="2:13" s="5" customFormat="1" ht="33.75" customHeight="1">
      <c r="B31" s="60"/>
      <c r="C31" s="20" t="s">
        <v>47</v>
      </c>
      <c r="D31" s="35" t="s">
        <v>27</v>
      </c>
      <c r="E31" s="46" t="s">
        <v>5</v>
      </c>
      <c r="F31" s="46" t="s">
        <v>9</v>
      </c>
      <c r="G31" s="46" t="s">
        <v>6</v>
      </c>
      <c r="H31" s="46" t="s">
        <v>5</v>
      </c>
      <c r="I31" s="46" t="s">
        <v>45</v>
      </c>
      <c r="J31" s="46" t="s">
        <v>2</v>
      </c>
      <c r="K31" s="47" t="s">
        <v>22</v>
      </c>
      <c r="L31" s="61">
        <f>119325.07+L19+L24</f>
        <v>119325.07</v>
      </c>
      <c r="M31" s="10"/>
    </row>
    <row r="32" spans="2:13" s="5" customFormat="1" ht="24.75" customHeight="1">
      <c r="B32" s="63" t="s">
        <v>43</v>
      </c>
      <c r="C32" s="20" t="s">
        <v>23</v>
      </c>
      <c r="D32" s="43" t="s">
        <v>0</v>
      </c>
      <c r="E32" s="44" t="s">
        <v>5</v>
      </c>
      <c r="F32" s="44" t="s">
        <v>9</v>
      </c>
      <c r="G32" s="44" t="s">
        <v>1</v>
      </c>
      <c r="H32" s="44" t="s">
        <v>1</v>
      </c>
      <c r="I32" s="44" t="s">
        <v>1</v>
      </c>
      <c r="J32" s="44" t="s">
        <v>2</v>
      </c>
      <c r="K32" s="45" t="s">
        <v>24</v>
      </c>
      <c r="L32" s="61">
        <f>L33</f>
        <v>115926.02</v>
      </c>
      <c r="M32" s="10"/>
    </row>
    <row r="33" spans="2:13" s="5" customFormat="1" ht="24.75" customHeight="1">
      <c r="B33" s="64"/>
      <c r="C33" s="20" t="s">
        <v>34</v>
      </c>
      <c r="D33" s="43" t="s">
        <v>0</v>
      </c>
      <c r="E33" s="44" t="s">
        <v>5</v>
      </c>
      <c r="F33" s="44" t="s">
        <v>9</v>
      </c>
      <c r="G33" s="44" t="s">
        <v>6</v>
      </c>
      <c r="H33" s="44" t="s">
        <v>1</v>
      </c>
      <c r="I33" s="44" t="s">
        <v>1</v>
      </c>
      <c r="J33" s="44" t="s">
        <v>2</v>
      </c>
      <c r="K33" s="45" t="s">
        <v>24</v>
      </c>
      <c r="L33" s="61">
        <f>L34</f>
        <v>115926.02</v>
      </c>
      <c r="M33" s="10"/>
    </row>
    <row r="34" spans="2:13" ht="24.75" customHeight="1">
      <c r="B34" s="64"/>
      <c r="C34" s="20" t="s">
        <v>25</v>
      </c>
      <c r="D34" s="43" t="s">
        <v>0</v>
      </c>
      <c r="E34" s="44" t="s">
        <v>5</v>
      </c>
      <c r="F34" s="44" t="s">
        <v>9</v>
      </c>
      <c r="G34" s="44" t="s">
        <v>6</v>
      </c>
      <c r="H34" s="44" t="s">
        <v>5</v>
      </c>
      <c r="I34" s="44" t="s">
        <v>1</v>
      </c>
      <c r="J34" s="44" t="s">
        <v>2</v>
      </c>
      <c r="K34" s="45" t="s">
        <v>26</v>
      </c>
      <c r="L34" s="61">
        <f>L35</f>
        <v>115926.02</v>
      </c>
      <c r="M34" s="12"/>
    </row>
    <row r="35" spans="2:13" ht="33.75" customHeight="1" thickBot="1">
      <c r="B35" s="65"/>
      <c r="C35" s="66" t="s">
        <v>48</v>
      </c>
      <c r="D35" s="67" t="s">
        <v>27</v>
      </c>
      <c r="E35" s="68" t="s">
        <v>5</v>
      </c>
      <c r="F35" s="68" t="s">
        <v>9</v>
      </c>
      <c r="G35" s="68" t="s">
        <v>6</v>
      </c>
      <c r="H35" s="68" t="s">
        <v>5</v>
      </c>
      <c r="I35" s="68" t="s">
        <v>45</v>
      </c>
      <c r="J35" s="68" t="s">
        <v>2</v>
      </c>
      <c r="K35" s="69" t="s">
        <v>26</v>
      </c>
      <c r="L35" s="70">
        <f>115541.02+L21+L26</f>
        <v>115926.02</v>
      </c>
      <c r="M35" s="12"/>
    </row>
    <row r="36" spans="2:13" ht="49.5" customHeight="1">
      <c r="B36" s="15"/>
      <c r="C36" s="21"/>
      <c r="D36" s="22"/>
      <c r="E36" s="23"/>
      <c r="F36" s="23"/>
      <c r="G36" s="23"/>
      <c r="H36" s="23"/>
      <c r="I36" s="23"/>
      <c r="J36" s="23"/>
      <c r="K36" s="24"/>
      <c r="L36" s="25"/>
      <c r="M36" s="12"/>
    </row>
    <row r="37" spans="2:13" ht="45.75" customHeight="1"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2"/>
    </row>
    <row r="38" spans="2:13" ht="14.25"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2"/>
      <c r="M38" s="12"/>
    </row>
    <row r="39" spans="2:13" ht="14.25"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2"/>
      <c r="M39" s="12"/>
    </row>
    <row r="40" spans="2:13" ht="14.25"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2"/>
      <c r="M40" s="12"/>
    </row>
    <row r="41" spans="2:13" ht="14.25">
      <c r="B41" s="13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3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3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3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3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3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</sheetData>
  <sheetProtection/>
  <mergeCells count="7">
    <mergeCell ref="C10:L10"/>
    <mergeCell ref="S10:Z10"/>
    <mergeCell ref="C11:L11"/>
    <mergeCell ref="B14:B15"/>
    <mergeCell ref="C14:C15"/>
    <mergeCell ref="D14:K15"/>
    <mergeCell ref="L14:L15"/>
  </mergeCells>
  <printOptions/>
  <pageMargins left="0.5905511811023623" right="0.3937007874015748" top="0.3937007874015748" bottom="0.3937007874015748" header="0.35433070866141736" footer="0.2362204724409449"/>
  <pageSetup horizontalDpi="600" verticalDpi="600" orientation="portrait" paperSize="9" scale="8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2018-07-16T12:18:24Z</cp:lastPrinted>
  <dcterms:created xsi:type="dcterms:W3CDTF">2004-12-07T08:17:24Z</dcterms:created>
  <dcterms:modified xsi:type="dcterms:W3CDTF">2018-08-28T11:38:44Z</dcterms:modified>
  <cp:category/>
  <cp:version/>
  <cp:contentType/>
  <cp:contentStatus/>
</cp:coreProperties>
</file>