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1"/>
  </bookViews>
  <sheets>
    <sheet name="10.02.21" sheetId="1" r:id="rId1"/>
    <sheet name="28.04.21" sheetId="2" r:id="rId2"/>
  </sheets>
  <definedNames/>
  <calcPr fullCalcOnLoad="1"/>
</workbook>
</file>

<file path=xl/sharedStrings.xml><?xml version="1.0" encoding="utf-8"?>
<sst xmlns="http://schemas.openxmlformats.org/spreadsheetml/2006/main" count="160" uniqueCount="86">
  <si>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</si>
  <si>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</si>
  <si>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</si>
  <si>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</si>
  <si>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</si>
  <si>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</si>
  <si>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</si>
  <si>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</si>
  <si>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</si>
  <si>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</si>
  <si>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</si>
  <si>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</si>
  <si>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</si>
  <si>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</si>
  <si>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</si>
  <si>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</si>
  <si>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</si>
  <si>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</si>
  <si>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</si>
  <si>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</si>
  <si>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</si>
  <si>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</si>
  <si>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</si>
  <si>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</si>
  <si>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</si>
  <si>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</si>
  <si>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</si>
  <si>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</si>
  <si>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</si>
  <si>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</si>
  <si>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</si>
  <si>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</si>
  <si>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</si>
  <si>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</si>
  <si>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</si>
  <si>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</si>
  <si>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</si>
  <si>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</si>
  <si>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</si>
  <si>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</si>
  <si>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</si>
  <si>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</si>
  <si>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</si>
  <si>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</si>
  <si>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</si>
  <si>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</si>
  <si>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</si>
  <si>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</si>
  <si>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</si>
  <si>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</si>
  <si>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</si>
  <si>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</si>
  <si>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</si>
  <si>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</si>
  <si>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</si>
  <si>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</si>
  <si>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</si>
  <si>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</si>
  <si>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</si>
  <si>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</si>
  <si>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</si>
  <si>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</si>
  <si>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</si>
  <si>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</si>
  <si>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</si>
  <si>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</si>
  <si>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</si>
  <si>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</si>
  <si>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 xml:space="preserve">Прогноз на 2021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</si>
  <si>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</si>
  <si>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</si>
  <si>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</si>
  <si>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</si>
  <si>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</si>
  <si>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Прогнозируемый объем доходов бюджета Пиндушского городского поселения на 2021 год</t>
  </si>
  <si>
    <t>от 28 апреля 2021 года № _________</t>
  </si>
  <si>
    <r>
      <t xml:space="preserve">к решению очередной  </t>
    </r>
    <r>
      <rPr>
        <sz val="10"/>
        <color indexed="10"/>
        <rFont val="Times New Roman"/>
        <family val="1"/>
      </rPr>
      <t>XXХI</t>
    </r>
    <r>
      <rPr>
        <sz val="10"/>
        <rFont val="Times New Roman"/>
        <family val="1"/>
      </rPr>
      <t xml:space="preserve"> сессии IV созыва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</si>
  <si>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</si>
  <si>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</si>
  <si>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</si>
  <si>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</si>
  <si>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11400000000000000</t>
  </si>
  <si>
    <t>ДОХОДЫ ОТ ПРОДАЖИ МАТЕРИАЛЬНЫХ И НЕМАТЕРИАЛЬНЫХ АКТИВОВ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</si>
  <si>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</si>
  <si>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</si>
  <si>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 решению очередной  XXХIII сессии IV созыва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</si>
</sst>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4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8" xfId="52" applyNumberFormat="1" applyFont="1" applyFill="1" applyBorder="1" applyAlignment="1" applyProtection="1">
      <alignment horizontal="left" vertical="top" wrapText="1"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4" fillId="0" borderId="2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184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184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184" fontId="2" fillId="0" borderId="0" xfId="52" applyNumberFormat="1">
      <alignment/>
      <protection/>
    </xf>
    <xf numFmtId="0" fontId="4" fillId="0" borderId="31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Continuous" wrapText="1"/>
      <protection hidden="1"/>
    </xf>
    <xf numFmtId="0" fontId="4" fillId="0" borderId="18" xfId="52" applyNumberFormat="1" applyFont="1" applyFill="1" applyBorder="1" applyAlignment="1" applyProtection="1">
      <alignment horizontal="centerContinuous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183" fontId="3" fillId="0" borderId="18" xfId="52" applyNumberFormat="1" applyFont="1" applyFill="1" applyBorder="1" applyAlignment="1" applyProtection="1">
      <alignment wrapText="1"/>
      <protection hidden="1"/>
    </xf>
    <xf numFmtId="184" fontId="2" fillId="0" borderId="18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184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4" fontId="2" fillId="0" borderId="18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2" fillId="0" borderId="32" xfId="52" applyNumberFormat="1" applyFont="1" applyFill="1" applyBorder="1" applyAlignment="1" applyProtection="1">
      <alignment horizontal="left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49" fontId="2" fillId="0" borderId="34" xfId="52" applyNumberFormat="1" applyFont="1" applyFill="1" applyBorder="1" applyAlignment="1" applyProtection="1">
      <alignment horizontal="left" vertical="top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 horizontal="left"/>
      <protection/>
    </xf>
    <xf numFmtId="0" fontId="8" fillId="0" borderId="0" xfId="52" applyFont="1">
      <alignment/>
      <protection/>
    </xf>
    <xf numFmtId="49" fontId="2" fillId="0" borderId="35" xfId="52" applyNumberFormat="1" applyFont="1" applyFill="1" applyBorder="1" applyAlignment="1" applyProtection="1">
      <alignment horizontal="left" vertical="top" wrapText="1"/>
      <protection hidden="1"/>
    </xf>
    <xf numFmtId="0" fontId="2" fillId="0" borderId="36" xfId="0" applyFont="1" applyBorder="1" applyAlignment="1">
      <alignment horizontal="left" vertical="top" wrapText="1"/>
    </xf>
    <xf numFmtId="180" fontId="4" fillId="0" borderId="36" xfId="52" applyNumberFormat="1" applyFont="1" applyFill="1" applyBorder="1" applyAlignment="1" applyProtection="1">
      <alignment horizontal="left" wrapText="1"/>
      <protection hidden="1"/>
    </xf>
    <xf numFmtId="181" fontId="4" fillId="0" borderId="36" xfId="52" applyNumberFormat="1" applyFont="1" applyFill="1" applyBorder="1" applyAlignment="1" applyProtection="1">
      <alignment horizontal="left" wrapText="1"/>
      <protection hidden="1"/>
    </xf>
    <xf numFmtId="180" fontId="4" fillId="0" borderId="16" xfId="52" applyNumberFormat="1" applyFont="1" applyFill="1" applyBorder="1" applyAlignment="1" applyProtection="1">
      <alignment wrapText="1"/>
      <protection hidden="1"/>
    </xf>
    <xf numFmtId="180" fontId="4" fillId="0" borderId="33" xfId="52" applyNumberFormat="1" applyFont="1" applyFill="1" applyBorder="1" applyAlignment="1" applyProtection="1">
      <alignment wrapText="1"/>
      <protection hidden="1"/>
    </xf>
    <xf numFmtId="49" fontId="2" fillId="0" borderId="34" xfId="52" applyNumberFormat="1" applyFont="1" applyFill="1" applyBorder="1" applyAlignment="1" applyProtection="1">
      <alignment horizontal="right" vertical="top" wrapText="1"/>
      <protection hidden="1"/>
    </xf>
    <xf numFmtId="181" fontId="4" fillId="0" borderId="0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3" xfId="52" applyNumberFormat="1" applyFont="1" applyFill="1" applyBorder="1" applyAlignment="1" applyProtection="1">
      <alignment horizontal="left" wrapText="1"/>
      <protection hidden="1"/>
    </xf>
    <xf numFmtId="181" fontId="4" fillId="0" borderId="37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33" xfId="52" applyNumberFormat="1" applyFont="1" applyFill="1" applyBorder="1" applyAlignment="1" applyProtection="1">
      <alignment horizontal="left" wrapText="1"/>
      <protection hidden="1"/>
    </xf>
    <xf numFmtId="0" fontId="9" fillId="0" borderId="0" xfId="52" applyFont="1" applyAlignment="1" applyProtection="1">
      <alignment horizontal="right"/>
      <protection hidden="1"/>
    </xf>
    <xf numFmtId="0" fontId="4" fillId="0" borderId="38" xfId="52" applyNumberFormat="1" applyFont="1" applyFill="1" applyBorder="1" applyAlignment="1" applyProtection="1">
      <alignment horizontal="left" wrapText="1"/>
      <protection hidden="1"/>
    </xf>
    <xf numFmtId="0" fontId="4" fillId="0" borderId="39" xfId="52" applyNumberFormat="1" applyFont="1" applyFill="1" applyBorder="1" applyAlignment="1" applyProtection="1">
      <alignment horizontal="left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2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SheetLayoutView="100" zoomScalePageLayoutView="0" workbookViewId="0" topLeftCell="F23">
      <selection activeCell="U28" sqref="U28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5" width="0" style="3" hidden="1" customWidth="1"/>
    <col min="26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13" t="s">
        <v>67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0" t="s">
        <v>76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13" t="s">
        <v>73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13" t="s">
        <v>75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6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47"/>
      <c r="W6" s="47"/>
      <c r="X6" s="47"/>
      <c r="Y6" s="47"/>
    </row>
    <row r="7" spans="1:25" s="26" customFormat="1" ht="23.25" customHeight="1">
      <c r="A7" s="33"/>
      <c r="B7" s="33"/>
      <c r="C7" s="33"/>
      <c r="D7" s="33"/>
      <c r="E7" s="33"/>
      <c r="F7" s="119" t="s">
        <v>74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33"/>
      <c r="W7" s="33"/>
      <c r="X7" s="33"/>
      <c r="Y7" s="33"/>
    </row>
    <row r="8" spans="1:25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16" t="s">
        <v>29</v>
      </c>
      <c r="G10" s="120" t="s">
        <v>28</v>
      </c>
      <c r="H10" s="53" t="s">
        <v>5</v>
      </c>
      <c r="I10" s="53"/>
      <c r="J10" s="54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117" t="s">
        <v>68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52"/>
      <c r="F11" s="116"/>
      <c r="G11" s="120"/>
      <c r="H11" s="49" t="s">
        <v>6</v>
      </c>
      <c r="I11" s="49" t="s">
        <v>7</v>
      </c>
      <c r="J11" s="49" t="s">
        <v>8</v>
      </c>
      <c r="K11" s="49" t="s">
        <v>9</v>
      </c>
      <c r="L11" s="49" t="s">
        <v>10</v>
      </c>
      <c r="M11" s="50" t="s">
        <v>11</v>
      </c>
      <c r="N11" s="50" t="s">
        <v>12</v>
      </c>
      <c r="O11" s="50" t="s">
        <v>13</v>
      </c>
      <c r="P11" s="50" t="s">
        <v>14</v>
      </c>
      <c r="Q11" s="50" t="s">
        <v>15</v>
      </c>
      <c r="R11" s="50" t="s">
        <v>16</v>
      </c>
      <c r="S11" s="50" t="s">
        <v>17</v>
      </c>
      <c r="T11" s="50" t="s">
        <v>18</v>
      </c>
      <c r="U11" s="11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9"/>
      <c r="I12" s="49"/>
      <c r="J12" s="49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44">
        <f>U13+U15+U17+U20+U24</f>
        <v>9861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2" t="s">
        <v>34</v>
      </c>
      <c r="G13" s="37" t="s">
        <v>31</v>
      </c>
      <c r="H13" s="49"/>
      <c r="I13" s="49"/>
      <c r="J13" s="49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44">
        <v>2800</v>
      </c>
      <c r="V13" s="28"/>
      <c r="W13" s="28"/>
      <c r="X13" s="28"/>
      <c r="Y13" s="28"/>
    </row>
    <row r="14" spans="1:25" ht="15.75" customHeight="1">
      <c r="A14" s="32"/>
      <c r="B14" s="32"/>
      <c r="C14" s="32"/>
      <c r="D14" s="32"/>
      <c r="E14" s="32"/>
      <c r="F14" s="42" t="s">
        <v>35</v>
      </c>
      <c r="G14" s="37" t="s">
        <v>32</v>
      </c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41">
        <v>2800</v>
      </c>
      <c r="V14" s="28"/>
      <c r="W14" s="28"/>
      <c r="X14" s="28"/>
      <c r="Y14" s="28"/>
    </row>
    <row r="15" spans="1:25" ht="27.75" customHeight="1">
      <c r="A15" s="32"/>
      <c r="B15" s="32"/>
      <c r="C15" s="32"/>
      <c r="D15" s="32"/>
      <c r="E15" s="32"/>
      <c r="F15" s="42" t="s">
        <v>38</v>
      </c>
      <c r="G15" s="37" t="s">
        <v>37</v>
      </c>
      <c r="H15" s="49"/>
      <c r="I15" s="49"/>
      <c r="J15" s="49"/>
      <c r="K15" s="49"/>
      <c r="L15" s="49"/>
      <c r="M15" s="50"/>
      <c r="N15" s="50"/>
      <c r="O15" s="50"/>
      <c r="P15" s="50"/>
      <c r="Q15" s="50"/>
      <c r="R15" s="50"/>
      <c r="S15" s="50"/>
      <c r="T15" s="50"/>
      <c r="U15" s="44">
        <v>2659</v>
      </c>
      <c r="V15" s="28"/>
      <c r="W15" s="28"/>
      <c r="X15" s="28"/>
      <c r="Y15" s="28"/>
    </row>
    <row r="16" spans="1:25" ht="30.75" customHeight="1">
      <c r="A16" s="32"/>
      <c r="B16" s="32"/>
      <c r="C16" s="32"/>
      <c r="D16" s="32"/>
      <c r="E16" s="32"/>
      <c r="F16" s="42" t="s">
        <v>52</v>
      </c>
      <c r="G16" s="37" t="s">
        <v>39</v>
      </c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41">
        <v>2659</v>
      </c>
      <c r="V16" s="28"/>
      <c r="W16" s="28"/>
      <c r="X16" s="28"/>
      <c r="Y16" s="28"/>
    </row>
    <row r="17" spans="1:25" ht="21" customHeight="1">
      <c r="A17" s="32"/>
      <c r="B17" s="32"/>
      <c r="C17" s="32"/>
      <c r="D17" s="32"/>
      <c r="E17" s="32"/>
      <c r="F17" s="42" t="s">
        <v>53</v>
      </c>
      <c r="G17" s="37" t="s">
        <v>54</v>
      </c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44">
        <f>U18+U19</f>
        <v>1646</v>
      </c>
      <c r="V17" s="28"/>
      <c r="W17" s="28"/>
      <c r="X17" s="28"/>
      <c r="Y17" s="28"/>
    </row>
    <row r="18" spans="1:25" ht="16.5" customHeight="1">
      <c r="A18" s="32"/>
      <c r="B18" s="32"/>
      <c r="C18" s="32"/>
      <c r="D18" s="32"/>
      <c r="E18" s="32"/>
      <c r="F18" s="42" t="s">
        <v>55</v>
      </c>
      <c r="G18" s="37" t="s">
        <v>56</v>
      </c>
      <c r="H18" s="49"/>
      <c r="I18" s="49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41">
        <v>883</v>
      </c>
      <c r="V18" s="28"/>
      <c r="W18" s="28"/>
      <c r="X18" s="28"/>
      <c r="Y18" s="28"/>
    </row>
    <row r="19" spans="1:25" ht="20.25" customHeight="1">
      <c r="A19" s="32"/>
      <c r="B19" s="32"/>
      <c r="C19" s="32"/>
      <c r="D19" s="32"/>
      <c r="E19" s="32"/>
      <c r="F19" s="42" t="s">
        <v>58</v>
      </c>
      <c r="G19" s="37" t="s">
        <v>27</v>
      </c>
      <c r="H19" s="49"/>
      <c r="I19" s="49"/>
      <c r="J19" s="49"/>
      <c r="K19" s="49"/>
      <c r="L19" s="49"/>
      <c r="M19" s="50"/>
      <c r="N19" s="50"/>
      <c r="O19" s="50"/>
      <c r="P19" s="50"/>
      <c r="Q19" s="50"/>
      <c r="R19" s="50"/>
      <c r="S19" s="50"/>
      <c r="T19" s="50"/>
      <c r="U19" s="41">
        <v>763</v>
      </c>
      <c r="V19" s="28"/>
      <c r="W19" s="28"/>
      <c r="X19" s="28"/>
      <c r="Y19" s="28"/>
    </row>
    <row r="20" spans="1:25" ht="30.75" customHeight="1">
      <c r="A20" s="32"/>
      <c r="B20" s="32"/>
      <c r="C20" s="32"/>
      <c r="D20" s="32"/>
      <c r="E20" s="32"/>
      <c r="F20" s="42" t="s">
        <v>57</v>
      </c>
      <c r="G20" s="37" t="s">
        <v>59</v>
      </c>
      <c r="H20" s="49"/>
      <c r="I20" s="49"/>
      <c r="J20" s="49"/>
      <c r="K20" s="49"/>
      <c r="L20" s="49"/>
      <c r="M20" s="50"/>
      <c r="N20" s="50"/>
      <c r="O20" s="50"/>
      <c r="P20" s="50"/>
      <c r="Q20" s="50"/>
      <c r="R20" s="50"/>
      <c r="S20" s="50"/>
      <c r="T20" s="50"/>
      <c r="U20" s="44">
        <f>U21+U22+U23</f>
        <v>2696</v>
      </c>
      <c r="V20" s="28"/>
      <c r="W20" s="28"/>
      <c r="X20" s="28"/>
      <c r="Y20" s="28"/>
    </row>
    <row r="21" spans="1:25" ht="56.25" customHeight="1" thickBot="1">
      <c r="A21" s="32"/>
      <c r="B21" s="32"/>
      <c r="C21" s="32"/>
      <c r="D21" s="32"/>
      <c r="E21" s="32"/>
      <c r="F21" s="48" t="s">
        <v>70</v>
      </c>
      <c r="G21" s="37" t="s">
        <v>69</v>
      </c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41">
        <f>1300-500</f>
        <v>800</v>
      </c>
      <c r="V21" s="28"/>
      <c r="W21" s="28"/>
      <c r="X21" s="28"/>
      <c r="Y21" s="28"/>
    </row>
    <row r="22" spans="1:26" ht="72" customHeight="1">
      <c r="A22" s="110" t="s">
        <v>23</v>
      </c>
      <c r="B22" s="112"/>
      <c r="C22" s="112"/>
      <c r="D22" s="112"/>
      <c r="E22" s="112"/>
      <c r="F22" s="48" t="s">
        <v>72</v>
      </c>
      <c r="G22" s="37" t="s">
        <v>71</v>
      </c>
      <c r="H22" s="111"/>
      <c r="I22" s="111"/>
      <c r="J22" s="111"/>
      <c r="K22" s="111"/>
      <c r="L22" s="111"/>
      <c r="M22" s="104"/>
      <c r="N22" s="104"/>
      <c r="O22" s="104"/>
      <c r="P22" s="104"/>
      <c r="Q22" s="104"/>
      <c r="R22" s="104"/>
      <c r="S22" s="104"/>
      <c r="T22" s="104"/>
      <c r="U22" s="56">
        <v>696</v>
      </c>
      <c r="V22" s="105"/>
      <c r="W22" s="105"/>
      <c r="X22" s="105"/>
      <c r="Y22" s="106"/>
      <c r="Z22" s="51"/>
    </row>
    <row r="23" spans="1:25" ht="60" customHeight="1">
      <c r="A23" s="14"/>
      <c r="B23" s="14"/>
      <c r="C23" s="14"/>
      <c r="D23" s="14"/>
      <c r="E23" s="15"/>
      <c r="F23" s="38" t="s">
        <v>60</v>
      </c>
      <c r="G23" s="37" t="s">
        <v>61</v>
      </c>
      <c r="H23" s="16"/>
      <c r="I23" s="16"/>
      <c r="J23" s="16"/>
      <c r="K23" s="16"/>
      <c r="L23" s="16"/>
      <c r="M23" s="13"/>
      <c r="N23" s="13"/>
      <c r="O23" s="13"/>
      <c r="P23" s="13"/>
      <c r="Q23" s="13"/>
      <c r="R23" s="13"/>
      <c r="S23" s="13"/>
      <c r="T23" s="13"/>
      <c r="U23" s="56">
        <v>1200</v>
      </c>
      <c r="V23" s="29"/>
      <c r="W23" s="19"/>
      <c r="X23" s="19"/>
      <c r="Y23" s="17"/>
    </row>
    <row r="24" spans="1:25" ht="26.25" customHeight="1">
      <c r="A24" s="109" t="s">
        <v>24</v>
      </c>
      <c r="B24" s="109"/>
      <c r="C24" s="109"/>
      <c r="D24" s="109"/>
      <c r="E24" s="110"/>
      <c r="F24" s="38" t="s">
        <v>63</v>
      </c>
      <c r="G24" s="43" t="s">
        <v>62</v>
      </c>
      <c r="H24" s="111"/>
      <c r="I24" s="111"/>
      <c r="J24" s="111"/>
      <c r="K24" s="111"/>
      <c r="L24" s="111"/>
      <c r="M24" s="104"/>
      <c r="N24" s="104"/>
      <c r="O24" s="104"/>
      <c r="P24" s="104"/>
      <c r="Q24" s="104"/>
      <c r="R24" s="104"/>
      <c r="S24" s="104"/>
      <c r="T24" s="104"/>
      <c r="U24" s="57">
        <v>60</v>
      </c>
      <c r="V24" s="107"/>
      <c r="W24" s="104"/>
      <c r="X24" s="104"/>
      <c r="Y24" s="108"/>
    </row>
    <row r="25" spans="1:25" ht="17.25" customHeight="1">
      <c r="A25" s="14"/>
      <c r="B25" s="14"/>
      <c r="C25" s="14"/>
      <c r="D25" s="14"/>
      <c r="E25" s="15"/>
      <c r="F25" s="38" t="s">
        <v>64</v>
      </c>
      <c r="G25" s="43" t="s">
        <v>65</v>
      </c>
      <c r="H25" s="16"/>
      <c r="I25" s="16"/>
      <c r="J25" s="16"/>
      <c r="K25" s="16"/>
      <c r="L25" s="16"/>
      <c r="M25" s="13"/>
      <c r="N25" s="13"/>
      <c r="O25" s="13"/>
      <c r="P25" s="13"/>
      <c r="Q25" s="13"/>
      <c r="R25" s="13"/>
      <c r="S25" s="13"/>
      <c r="T25" s="13"/>
      <c r="U25" s="56">
        <v>60</v>
      </c>
      <c r="V25" s="23"/>
      <c r="W25" s="13"/>
      <c r="X25" s="13"/>
      <c r="Y25" s="10"/>
    </row>
    <row r="26" spans="1:25" ht="32.25" customHeight="1">
      <c r="A26" s="14"/>
      <c r="B26" s="14"/>
      <c r="C26" s="14"/>
      <c r="D26" s="14"/>
      <c r="E26" s="15"/>
      <c r="F26" s="38" t="s">
        <v>43</v>
      </c>
      <c r="G26" s="58" t="s">
        <v>40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59">
        <f>U27</f>
        <v>11474.5</v>
      </c>
      <c r="V26" s="23"/>
      <c r="W26" s="13"/>
      <c r="X26" s="13"/>
      <c r="Y26" s="10"/>
    </row>
    <row r="27" spans="1:25" ht="32.25" customHeight="1">
      <c r="A27" s="14"/>
      <c r="B27" s="14"/>
      <c r="C27" s="14"/>
      <c r="D27" s="14"/>
      <c r="E27" s="15"/>
      <c r="F27" s="38" t="s">
        <v>42</v>
      </c>
      <c r="G27" s="45" t="s">
        <v>41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6">
        <f>U28+U30+U31+U29</f>
        <v>11474.5</v>
      </c>
      <c r="V27" s="23"/>
      <c r="W27" s="13"/>
      <c r="X27" s="13"/>
      <c r="Y27" s="10"/>
    </row>
    <row r="28" spans="1:25" ht="21" customHeight="1">
      <c r="A28" s="109" t="s">
        <v>25</v>
      </c>
      <c r="B28" s="109"/>
      <c r="C28" s="109"/>
      <c r="D28" s="109"/>
      <c r="E28" s="110"/>
      <c r="F28" s="38" t="s">
        <v>45</v>
      </c>
      <c r="G28" s="37" t="s">
        <v>44</v>
      </c>
      <c r="H28" s="111"/>
      <c r="I28" s="111"/>
      <c r="J28" s="111"/>
      <c r="K28" s="111"/>
      <c r="L28" s="111"/>
      <c r="M28" s="104"/>
      <c r="N28" s="104"/>
      <c r="O28" s="104"/>
      <c r="P28" s="104"/>
      <c r="Q28" s="104"/>
      <c r="R28" s="104"/>
      <c r="S28" s="104"/>
      <c r="T28" s="104"/>
      <c r="U28" s="56">
        <v>5034</v>
      </c>
      <c r="V28" s="107"/>
      <c r="W28" s="104"/>
      <c r="X28" s="104"/>
      <c r="Y28" s="108"/>
    </row>
    <row r="29" spans="1:25" ht="24.75" customHeight="1">
      <c r="A29" s="39"/>
      <c r="B29" s="39"/>
      <c r="C29" s="39"/>
      <c r="D29" s="39"/>
      <c r="E29" s="40"/>
      <c r="F29" s="38" t="s">
        <v>46</v>
      </c>
      <c r="G29" s="37" t="s">
        <v>48</v>
      </c>
      <c r="H29" s="16"/>
      <c r="I29" s="16"/>
      <c r="J29" s="16"/>
      <c r="K29" s="16"/>
      <c r="L29" s="16"/>
      <c r="M29" s="13"/>
      <c r="N29" s="13"/>
      <c r="O29" s="13"/>
      <c r="P29" s="13"/>
      <c r="Q29" s="13"/>
      <c r="R29" s="13"/>
      <c r="S29" s="13"/>
      <c r="T29" s="13"/>
      <c r="U29" s="56">
        <v>2706.6</v>
      </c>
      <c r="V29" s="23"/>
      <c r="W29" s="13"/>
      <c r="X29" s="13"/>
      <c r="Y29" s="10"/>
    </row>
    <row r="30" spans="1:25" ht="14.25" customHeight="1" thickBot="1">
      <c r="A30" s="114" t="s">
        <v>26</v>
      </c>
      <c r="B30" s="114"/>
      <c r="C30" s="114"/>
      <c r="D30" s="114"/>
      <c r="E30" s="115"/>
      <c r="F30" s="38" t="s">
        <v>49</v>
      </c>
      <c r="G30" s="37" t="s">
        <v>47</v>
      </c>
      <c r="H30" s="111"/>
      <c r="I30" s="111"/>
      <c r="J30" s="111"/>
      <c r="K30" s="111"/>
      <c r="L30" s="111"/>
      <c r="M30" s="104"/>
      <c r="N30" s="104"/>
      <c r="O30" s="104"/>
      <c r="P30" s="104"/>
      <c r="Q30" s="104"/>
      <c r="R30" s="104"/>
      <c r="S30" s="104"/>
      <c r="T30" s="104"/>
      <c r="U30" s="56">
        <v>372.9</v>
      </c>
      <c r="V30" s="107"/>
      <c r="W30" s="104"/>
      <c r="X30" s="104"/>
      <c r="Y30" s="108"/>
    </row>
    <row r="31" spans="1:25" ht="20.25" customHeight="1">
      <c r="A31" s="20"/>
      <c r="B31" s="20"/>
      <c r="C31" s="20"/>
      <c r="D31" s="20"/>
      <c r="E31" s="20"/>
      <c r="F31" s="60" t="s">
        <v>51</v>
      </c>
      <c r="G31" s="61" t="s">
        <v>50</v>
      </c>
      <c r="H31" s="62"/>
      <c r="I31" s="62"/>
      <c r="J31" s="63"/>
      <c r="K31" s="63"/>
      <c r="L31" s="63"/>
      <c r="M31" s="62"/>
      <c r="N31" s="62"/>
      <c r="O31" s="62"/>
      <c r="P31" s="62"/>
      <c r="Q31" s="62"/>
      <c r="R31" s="62"/>
      <c r="S31" s="62"/>
      <c r="T31" s="62"/>
      <c r="U31" s="64">
        <v>3361</v>
      </c>
      <c r="V31" s="11"/>
      <c r="W31" s="11"/>
      <c r="X31" s="11"/>
      <c r="Y31" s="11"/>
    </row>
    <row r="32" spans="1:25" ht="15.75" customHeight="1" thickBot="1">
      <c r="A32" s="12"/>
      <c r="B32" s="12"/>
      <c r="C32" s="12"/>
      <c r="D32" s="12"/>
      <c r="E32" s="12"/>
      <c r="F32" s="65"/>
      <c r="G32" s="66" t="s">
        <v>66</v>
      </c>
      <c r="H32" s="67"/>
      <c r="I32" s="67"/>
      <c r="J32" s="67">
        <v>0</v>
      </c>
      <c r="K32" s="67">
        <v>0</v>
      </c>
      <c r="L32" s="67">
        <v>0</v>
      </c>
      <c r="M32" s="68">
        <f aca="true" t="shared" si="0" ref="M32:T32">SUM(M22:M30)</f>
        <v>0</v>
      </c>
      <c r="N32" s="68">
        <f t="shared" si="0"/>
        <v>0</v>
      </c>
      <c r="O32" s="68">
        <f t="shared" si="0"/>
        <v>0</v>
      </c>
      <c r="P32" s="68">
        <f t="shared" si="0"/>
        <v>0</v>
      </c>
      <c r="Q32" s="68">
        <f t="shared" si="0"/>
        <v>0</v>
      </c>
      <c r="R32" s="68">
        <f t="shared" si="0"/>
        <v>0</v>
      </c>
      <c r="S32" s="68">
        <f t="shared" si="0"/>
        <v>0</v>
      </c>
      <c r="T32" s="68">
        <f t="shared" si="0"/>
        <v>0</v>
      </c>
      <c r="U32" s="69">
        <f>U26+U12</f>
        <v>21335.5</v>
      </c>
      <c r="V32" s="25">
        <f>SUM(V22:V30)</f>
        <v>0</v>
      </c>
      <c r="W32" s="21">
        <f>SUM(W22:W30)</f>
        <v>0</v>
      </c>
      <c r="X32" s="21">
        <f>SUM(X22:X30)</f>
        <v>0</v>
      </c>
      <c r="Y32" s="24">
        <f>SUM(Y22:Y30)</f>
        <v>0</v>
      </c>
    </row>
    <row r="33" spans="1:25" ht="24.75" customHeight="1">
      <c r="A33" s="1"/>
      <c r="B33" s="1"/>
      <c r="C33" s="1"/>
      <c r="D33" s="1"/>
      <c r="E33" s="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</sheetData>
  <sheetProtection/>
  <mergeCells count="28">
    <mergeCell ref="H30:L30"/>
    <mergeCell ref="G4:U4"/>
    <mergeCell ref="F10:F11"/>
    <mergeCell ref="U10:U11"/>
    <mergeCell ref="Q30:T30"/>
    <mergeCell ref="G6:U6"/>
    <mergeCell ref="G5:U5"/>
    <mergeCell ref="H22:L22"/>
    <mergeCell ref="F7:U7"/>
    <mergeCell ref="G10:G11"/>
    <mergeCell ref="M30:P30"/>
    <mergeCell ref="A22:E22"/>
    <mergeCell ref="G2:U2"/>
    <mergeCell ref="V30:Y30"/>
    <mergeCell ref="V28:Y28"/>
    <mergeCell ref="A28:E28"/>
    <mergeCell ref="H28:L28"/>
    <mergeCell ref="M28:P28"/>
    <mergeCell ref="Q28:T28"/>
    <mergeCell ref="A30:E30"/>
    <mergeCell ref="Q24:T24"/>
    <mergeCell ref="V22:Y22"/>
    <mergeCell ref="V24:Y24"/>
    <mergeCell ref="Q22:T22"/>
    <mergeCell ref="A24:E24"/>
    <mergeCell ref="H24:L24"/>
    <mergeCell ref="M24:P24"/>
    <mergeCell ref="M22:P22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SheetLayoutView="100" zoomScalePageLayoutView="0" workbookViewId="0" topLeftCell="F2">
      <selection activeCell="U3" sqref="U3"/>
    </sheetView>
  </sheetViews>
  <sheetFormatPr defaultColWidth="9.00390625" defaultRowHeight="12.75"/>
  <cols>
    <col min="1" max="5" width="0" style="3" hidden="1" customWidth="1"/>
    <col min="6" max="6" width="18.875" style="87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"/>
      <c r="G2" s="113" t="s">
        <v>67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8" customHeight="1">
      <c r="A3" s="1"/>
      <c r="B3" s="1"/>
      <c r="C3" s="1"/>
      <c r="D3" s="1"/>
      <c r="E3" s="1"/>
      <c r="F3" s="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0" t="s">
        <v>85</v>
      </c>
    </row>
    <row r="4" spans="1:21" ht="12" customHeight="1">
      <c r="A4" s="1"/>
      <c r="B4" s="1"/>
      <c r="C4" s="1"/>
      <c r="D4" s="1"/>
      <c r="E4" s="1"/>
      <c r="F4" s="1"/>
      <c r="G4" s="113" t="s">
        <v>73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4.25" customHeight="1">
      <c r="A5" s="1"/>
      <c r="B5" s="1"/>
      <c r="C5" s="1"/>
      <c r="D5" s="1"/>
      <c r="E5" s="1"/>
      <c r="F5" s="1"/>
      <c r="G5" s="113" t="s">
        <v>75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1" ht="16.5" customHeight="1">
      <c r="A6" s="1"/>
      <c r="B6" s="1"/>
      <c r="C6" s="1"/>
      <c r="D6" s="1"/>
      <c r="E6" s="1"/>
      <c r="F6" s="46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s="26" customFormat="1" ht="23.25" customHeight="1">
      <c r="A7" s="33"/>
      <c r="B7" s="33"/>
      <c r="C7" s="33"/>
      <c r="D7" s="33"/>
      <c r="E7" s="33"/>
      <c r="F7" s="119" t="s">
        <v>74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22" t="s">
        <v>29</v>
      </c>
      <c r="G10" s="121" t="s">
        <v>28</v>
      </c>
      <c r="H10" s="53" t="s">
        <v>5</v>
      </c>
      <c r="I10" s="53"/>
      <c r="J10" s="54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117" t="s">
        <v>68</v>
      </c>
    </row>
    <row r="11" spans="1:21" ht="24.75" customHeight="1">
      <c r="A11" s="8"/>
      <c r="B11" s="9"/>
      <c r="C11" s="9"/>
      <c r="D11" s="9"/>
      <c r="E11" s="52"/>
      <c r="F11" s="122"/>
      <c r="G11" s="121"/>
      <c r="H11" s="49" t="s">
        <v>6</v>
      </c>
      <c r="I11" s="49" t="s">
        <v>7</v>
      </c>
      <c r="J11" s="49" t="s">
        <v>8</v>
      </c>
      <c r="K11" s="49" t="s">
        <v>9</v>
      </c>
      <c r="L11" s="49" t="s">
        <v>10</v>
      </c>
      <c r="M11" s="50" t="s">
        <v>11</v>
      </c>
      <c r="N11" s="50" t="s">
        <v>12</v>
      </c>
      <c r="O11" s="50" t="s">
        <v>13</v>
      </c>
      <c r="P11" s="50" t="s">
        <v>14</v>
      </c>
      <c r="Q11" s="50" t="s">
        <v>15</v>
      </c>
      <c r="R11" s="50" t="s">
        <v>16</v>
      </c>
      <c r="S11" s="50" t="s">
        <v>17</v>
      </c>
      <c r="T11" s="50" t="s">
        <v>18</v>
      </c>
      <c r="U11" s="117"/>
    </row>
    <row r="12" spans="1:21" ht="18.75" customHeight="1">
      <c r="A12" s="32"/>
      <c r="B12" s="32"/>
      <c r="C12" s="32"/>
      <c r="D12" s="32"/>
      <c r="E12" s="32"/>
      <c r="F12" s="72" t="s">
        <v>33</v>
      </c>
      <c r="G12" s="34" t="s">
        <v>30</v>
      </c>
      <c r="H12" s="49"/>
      <c r="I12" s="49"/>
      <c r="J12" s="49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73">
        <f>U13+U15+U17+U20+U25+U27</f>
        <v>10624.300000000001</v>
      </c>
    </row>
    <row r="13" spans="1:21" ht="15.75" customHeight="1">
      <c r="A13" s="32"/>
      <c r="B13" s="32"/>
      <c r="C13" s="32"/>
      <c r="D13" s="32"/>
      <c r="E13" s="32"/>
      <c r="F13" s="74" t="s">
        <v>34</v>
      </c>
      <c r="G13" s="75" t="s">
        <v>31</v>
      </c>
      <c r="H13" s="49"/>
      <c r="I13" s="49"/>
      <c r="J13" s="49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73">
        <v>2900</v>
      </c>
    </row>
    <row r="14" spans="1:21" ht="15.75" customHeight="1">
      <c r="A14" s="32"/>
      <c r="B14" s="32"/>
      <c r="C14" s="32"/>
      <c r="D14" s="32"/>
      <c r="E14" s="32"/>
      <c r="F14" s="74" t="s">
        <v>35</v>
      </c>
      <c r="G14" s="75" t="s">
        <v>32</v>
      </c>
      <c r="H14" s="49"/>
      <c r="I14" s="49"/>
      <c r="J14" s="49"/>
      <c r="K14" s="49"/>
      <c r="L14" s="49"/>
      <c r="M14" s="50"/>
      <c r="N14" s="50"/>
      <c r="O14" s="50"/>
      <c r="P14" s="50"/>
      <c r="Q14" s="50"/>
      <c r="R14" s="50"/>
      <c r="S14" s="50"/>
      <c r="T14" s="50"/>
      <c r="U14" s="76">
        <v>2900</v>
      </c>
    </row>
    <row r="15" spans="1:21" ht="27.75" customHeight="1">
      <c r="A15" s="32"/>
      <c r="B15" s="32"/>
      <c r="C15" s="32"/>
      <c r="D15" s="32"/>
      <c r="E15" s="32"/>
      <c r="F15" s="74" t="s">
        <v>38</v>
      </c>
      <c r="G15" s="75" t="s">
        <v>37</v>
      </c>
      <c r="H15" s="49"/>
      <c r="I15" s="49"/>
      <c r="J15" s="49"/>
      <c r="K15" s="49"/>
      <c r="L15" s="49"/>
      <c r="M15" s="50"/>
      <c r="N15" s="50"/>
      <c r="O15" s="50"/>
      <c r="P15" s="50"/>
      <c r="Q15" s="50"/>
      <c r="R15" s="50"/>
      <c r="S15" s="50"/>
      <c r="T15" s="50"/>
      <c r="U15" s="73">
        <v>2560.5</v>
      </c>
    </row>
    <row r="16" spans="1:21" ht="30.75" customHeight="1">
      <c r="A16" s="32"/>
      <c r="B16" s="32"/>
      <c r="C16" s="32"/>
      <c r="D16" s="32"/>
      <c r="E16" s="32"/>
      <c r="F16" s="74" t="s">
        <v>52</v>
      </c>
      <c r="G16" s="75" t="s">
        <v>39</v>
      </c>
      <c r="H16" s="49"/>
      <c r="I16" s="49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76">
        <v>2560.5</v>
      </c>
    </row>
    <row r="17" spans="1:21" ht="21" customHeight="1">
      <c r="A17" s="32"/>
      <c r="B17" s="32"/>
      <c r="C17" s="32"/>
      <c r="D17" s="32"/>
      <c r="E17" s="32"/>
      <c r="F17" s="74" t="s">
        <v>53</v>
      </c>
      <c r="G17" s="75" t="s">
        <v>54</v>
      </c>
      <c r="H17" s="49"/>
      <c r="I17" s="49"/>
      <c r="J17" s="49"/>
      <c r="K17" s="49"/>
      <c r="L17" s="49"/>
      <c r="M17" s="50"/>
      <c r="N17" s="50"/>
      <c r="O17" s="50"/>
      <c r="P17" s="50"/>
      <c r="Q17" s="50"/>
      <c r="R17" s="50"/>
      <c r="S17" s="50"/>
      <c r="T17" s="50"/>
      <c r="U17" s="73">
        <f>U18+U19</f>
        <v>2275</v>
      </c>
    </row>
    <row r="18" spans="1:21" ht="16.5" customHeight="1">
      <c r="A18" s="32"/>
      <c r="B18" s="32"/>
      <c r="C18" s="32"/>
      <c r="D18" s="32"/>
      <c r="E18" s="32"/>
      <c r="F18" s="74" t="s">
        <v>55</v>
      </c>
      <c r="G18" s="75" t="s">
        <v>56</v>
      </c>
      <c r="H18" s="49"/>
      <c r="I18" s="49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76">
        <v>735</v>
      </c>
    </row>
    <row r="19" spans="1:21" ht="20.25" customHeight="1">
      <c r="A19" s="32"/>
      <c r="B19" s="32"/>
      <c r="C19" s="32"/>
      <c r="D19" s="32"/>
      <c r="E19" s="32"/>
      <c r="F19" s="74" t="s">
        <v>58</v>
      </c>
      <c r="G19" s="75" t="s">
        <v>27</v>
      </c>
      <c r="H19" s="49"/>
      <c r="I19" s="49"/>
      <c r="J19" s="49"/>
      <c r="K19" s="49"/>
      <c r="L19" s="49"/>
      <c r="M19" s="50"/>
      <c r="N19" s="50"/>
      <c r="O19" s="50"/>
      <c r="P19" s="50"/>
      <c r="Q19" s="50"/>
      <c r="R19" s="50"/>
      <c r="S19" s="50"/>
      <c r="T19" s="50"/>
      <c r="U19" s="76">
        <v>1540</v>
      </c>
    </row>
    <row r="20" spans="1:21" ht="30.75" customHeight="1">
      <c r="A20" s="32"/>
      <c r="B20" s="32"/>
      <c r="C20" s="32"/>
      <c r="D20" s="32"/>
      <c r="E20" s="32"/>
      <c r="F20" s="74" t="s">
        <v>57</v>
      </c>
      <c r="G20" s="75" t="s">
        <v>59</v>
      </c>
      <c r="H20" s="49"/>
      <c r="I20" s="49"/>
      <c r="J20" s="49"/>
      <c r="K20" s="49"/>
      <c r="L20" s="49"/>
      <c r="M20" s="50"/>
      <c r="N20" s="50"/>
      <c r="O20" s="50"/>
      <c r="P20" s="50"/>
      <c r="Q20" s="50"/>
      <c r="R20" s="50"/>
      <c r="S20" s="50"/>
      <c r="T20" s="50"/>
      <c r="U20" s="73">
        <f>U21+U22+U23+U24</f>
        <v>2819.7</v>
      </c>
    </row>
    <row r="21" spans="1:21" ht="56.25" customHeight="1">
      <c r="A21" s="32"/>
      <c r="B21" s="32"/>
      <c r="C21" s="32"/>
      <c r="D21" s="32"/>
      <c r="E21" s="32"/>
      <c r="F21" s="77" t="s">
        <v>70</v>
      </c>
      <c r="G21" s="75" t="s">
        <v>77</v>
      </c>
      <c r="H21" s="49"/>
      <c r="I21" s="49"/>
      <c r="J21" s="49"/>
      <c r="K21" s="49"/>
      <c r="L21" s="49"/>
      <c r="M21" s="50"/>
      <c r="N21" s="50"/>
      <c r="O21" s="50"/>
      <c r="P21" s="50"/>
      <c r="Q21" s="50"/>
      <c r="R21" s="50"/>
      <c r="S21" s="50"/>
      <c r="T21" s="50"/>
      <c r="U21" s="76">
        <f>1300-500</f>
        <v>800</v>
      </c>
    </row>
    <row r="22" spans="1:22" ht="72" customHeight="1">
      <c r="A22" s="110" t="s">
        <v>23</v>
      </c>
      <c r="B22" s="112"/>
      <c r="C22" s="112"/>
      <c r="D22" s="112"/>
      <c r="E22" s="112"/>
      <c r="F22" s="77" t="s">
        <v>72</v>
      </c>
      <c r="G22" s="75" t="s">
        <v>71</v>
      </c>
      <c r="H22" s="111"/>
      <c r="I22" s="111"/>
      <c r="J22" s="111"/>
      <c r="K22" s="111"/>
      <c r="L22" s="111"/>
      <c r="M22" s="104"/>
      <c r="N22" s="104"/>
      <c r="O22" s="104"/>
      <c r="P22" s="104"/>
      <c r="Q22" s="104"/>
      <c r="R22" s="104"/>
      <c r="S22" s="104"/>
      <c r="T22" s="104"/>
      <c r="U22" s="78">
        <v>819</v>
      </c>
      <c r="V22" s="51"/>
    </row>
    <row r="23" spans="1:21" ht="60" customHeight="1">
      <c r="A23" s="14"/>
      <c r="B23" s="14"/>
      <c r="C23" s="14"/>
      <c r="D23" s="14"/>
      <c r="E23" s="15"/>
      <c r="F23" s="79" t="s">
        <v>60</v>
      </c>
      <c r="G23" s="75" t="s">
        <v>78</v>
      </c>
      <c r="H23" s="16"/>
      <c r="I23" s="16"/>
      <c r="J23" s="16"/>
      <c r="K23" s="16"/>
      <c r="L23" s="16"/>
      <c r="M23" s="13"/>
      <c r="N23" s="13"/>
      <c r="O23" s="13"/>
      <c r="P23" s="13"/>
      <c r="Q23" s="13"/>
      <c r="R23" s="13"/>
      <c r="S23" s="13"/>
      <c r="T23" s="13"/>
      <c r="U23" s="78">
        <v>1200</v>
      </c>
    </row>
    <row r="24" spans="1:25" ht="43.5" customHeight="1">
      <c r="A24" s="88"/>
      <c r="B24" s="89"/>
      <c r="C24" s="90"/>
      <c r="D24" s="90"/>
      <c r="E24" s="90"/>
      <c r="F24" s="91" t="s">
        <v>79</v>
      </c>
      <c r="G24" s="75" t="s">
        <v>80</v>
      </c>
      <c r="H24" s="92"/>
      <c r="I24" s="92"/>
      <c r="J24" s="92"/>
      <c r="K24" s="92"/>
      <c r="L24" s="92"/>
      <c r="M24" s="93"/>
      <c r="N24" s="93"/>
      <c r="O24" s="93"/>
      <c r="P24" s="93"/>
      <c r="Q24" s="93"/>
      <c r="R24" s="93"/>
      <c r="S24" s="93"/>
      <c r="T24" s="93"/>
      <c r="U24" s="78">
        <v>0.7</v>
      </c>
      <c r="X24" s="94"/>
      <c r="Y24" s="95"/>
    </row>
    <row r="25" spans="1:21" ht="26.25" customHeight="1">
      <c r="A25" s="109" t="s">
        <v>24</v>
      </c>
      <c r="B25" s="109"/>
      <c r="C25" s="109"/>
      <c r="D25" s="109"/>
      <c r="E25" s="110"/>
      <c r="F25" s="79" t="s">
        <v>63</v>
      </c>
      <c r="G25" s="80" t="s">
        <v>62</v>
      </c>
      <c r="H25" s="111"/>
      <c r="I25" s="111"/>
      <c r="J25" s="111"/>
      <c r="K25" s="111"/>
      <c r="L25" s="111"/>
      <c r="M25" s="104"/>
      <c r="N25" s="104"/>
      <c r="O25" s="104"/>
      <c r="P25" s="104"/>
      <c r="Q25" s="104"/>
      <c r="R25" s="104"/>
      <c r="S25" s="104"/>
      <c r="T25" s="104"/>
      <c r="U25" s="59">
        <v>60</v>
      </c>
    </row>
    <row r="26" spans="1:21" ht="17.25" customHeight="1">
      <c r="A26" s="14"/>
      <c r="B26" s="14"/>
      <c r="C26" s="14"/>
      <c r="D26" s="14"/>
      <c r="E26" s="15"/>
      <c r="F26" s="77" t="s">
        <v>64</v>
      </c>
      <c r="G26" s="80" t="s">
        <v>65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78">
        <v>60</v>
      </c>
    </row>
    <row r="27" spans="1:22" ht="30.75" customHeight="1">
      <c r="A27" s="88"/>
      <c r="B27" s="91" t="s">
        <v>81</v>
      </c>
      <c r="C27" s="80" t="s">
        <v>82</v>
      </c>
      <c r="D27" s="100"/>
      <c r="E27" s="101"/>
      <c r="F27" s="102" t="s">
        <v>81</v>
      </c>
      <c r="G27" s="80" t="s">
        <v>82</v>
      </c>
      <c r="H27" s="125"/>
      <c r="I27" s="125"/>
      <c r="J27" s="125"/>
      <c r="K27" s="125"/>
      <c r="L27" s="125"/>
      <c r="M27" s="124"/>
      <c r="N27" s="124"/>
      <c r="O27" s="124"/>
      <c r="P27" s="124"/>
      <c r="Q27" s="124"/>
      <c r="R27" s="124"/>
      <c r="S27" s="124"/>
      <c r="T27" s="124"/>
      <c r="U27" s="59">
        <v>9.1</v>
      </c>
      <c r="V27" s="103"/>
    </row>
    <row r="28" spans="1:21" ht="39" customHeight="1">
      <c r="A28" s="88"/>
      <c r="B28" s="96" t="s">
        <v>83</v>
      </c>
      <c r="C28" s="97" t="s">
        <v>84</v>
      </c>
      <c r="D28" s="98"/>
      <c r="E28" s="98"/>
      <c r="F28" s="96" t="s">
        <v>83</v>
      </c>
      <c r="G28" s="97" t="s">
        <v>84</v>
      </c>
      <c r="H28" s="98"/>
      <c r="I28" s="98"/>
      <c r="J28" s="98"/>
      <c r="K28" s="98"/>
      <c r="L28" s="98"/>
      <c r="M28" s="99"/>
      <c r="N28" s="99"/>
      <c r="O28" s="99"/>
      <c r="P28" s="99"/>
      <c r="Q28" s="99"/>
      <c r="R28" s="99"/>
      <c r="S28" s="99"/>
      <c r="T28" s="99"/>
      <c r="U28" s="78">
        <v>9.1</v>
      </c>
    </row>
    <row r="29" spans="1:21" ht="32.25" customHeight="1">
      <c r="A29" s="14"/>
      <c r="B29" s="14"/>
      <c r="C29" s="14"/>
      <c r="D29" s="14"/>
      <c r="E29" s="15"/>
      <c r="F29" s="79" t="s">
        <v>43</v>
      </c>
      <c r="G29" s="81" t="s">
        <v>40</v>
      </c>
      <c r="H29" s="16"/>
      <c r="I29" s="16"/>
      <c r="J29" s="16"/>
      <c r="K29" s="16"/>
      <c r="L29" s="16"/>
      <c r="M29" s="13"/>
      <c r="N29" s="13"/>
      <c r="O29" s="13"/>
      <c r="P29" s="13"/>
      <c r="Q29" s="13"/>
      <c r="R29" s="13"/>
      <c r="S29" s="13"/>
      <c r="T29" s="13"/>
      <c r="U29" s="59">
        <f>U30</f>
        <v>13876.4</v>
      </c>
    </row>
    <row r="30" spans="1:21" ht="32.25" customHeight="1">
      <c r="A30" s="14"/>
      <c r="B30" s="14"/>
      <c r="C30" s="14"/>
      <c r="D30" s="14"/>
      <c r="E30" s="15"/>
      <c r="F30" s="79" t="s">
        <v>42</v>
      </c>
      <c r="G30" s="82" t="s">
        <v>41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78">
        <f>U31+U33+U34+U32</f>
        <v>13876.4</v>
      </c>
    </row>
    <row r="31" spans="1:21" ht="21" customHeight="1">
      <c r="A31" s="109" t="s">
        <v>25</v>
      </c>
      <c r="B31" s="109"/>
      <c r="C31" s="109"/>
      <c r="D31" s="109"/>
      <c r="E31" s="110"/>
      <c r="F31" s="79" t="s">
        <v>45</v>
      </c>
      <c r="G31" s="75" t="s">
        <v>44</v>
      </c>
      <c r="H31" s="111"/>
      <c r="I31" s="111"/>
      <c r="J31" s="111"/>
      <c r="K31" s="111"/>
      <c r="L31" s="111"/>
      <c r="M31" s="104"/>
      <c r="N31" s="104"/>
      <c r="O31" s="104"/>
      <c r="P31" s="104"/>
      <c r="Q31" s="104"/>
      <c r="R31" s="104"/>
      <c r="S31" s="104"/>
      <c r="T31" s="104"/>
      <c r="U31" s="78">
        <v>5034</v>
      </c>
    </row>
    <row r="32" spans="1:21" ht="24.75" customHeight="1">
      <c r="A32" s="39"/>
      <c r="B32" s="39"/>
      <c r="C32" s="39"/>
      <c r="D32" s="39"/>
      <c r="E32" s="40"/>
      <c r="F32" s="79" t="s">
        <v>46</v>
      </c>
      <c r="G32" s="75" t="s">
        <v>48</v>
      </c>
      <c r="H32" s="16"/>
      <c r="I32" s="16"/>
      <c r="J32" s="16"/>
      <c r="K32" s="16"/>
      <c r="L32" s="16"/>
      <c r="M32" s="13"/>
      <c r="N32" s="13"/>
      <c r="O32" s="13"/>
      <c r="P32" s="13"/>
      <c r="Q32" s="13"/>
      <c r="R32" s="13"/>
      <c r="S32" s="13"/>
      <c r="T32" s="13"/>
      <c r="U32" s="78">
        <v>5108.5</v>
      </c>
    </row>
    <row r="33" spans="1:21" ht="14.25" customHeight="1" thickBot="1">
      <c r="A33" s="114" t="s">
        <v>26</v>
      </c>
      <c r="B33" s="114"/>
      <c r="C33" s="114"/>
      <c r="D33" s="114"/>
      <c r="E33" s="115"/>
      <c r="F33" s="79" t="s">
        <v>49</v>
      </c>
      <c r="G33" s="75" t="s">
        <v>47</v>
      </c>
      <c r="H33" s="111"/>
      <c r="I33" s="111"/>
      <c r="J33" s="111"/>
      <c r="K33" s="111"/>
      <c r="L33" s="111"/>
      <c r="M33" s="104"/>
      <c r="N33" s="104"/>
      <c r="O33" s="104"/>
      <c r="P33" s="104"/>
      <c r="Q33" s="104"/>
      <c r="R33" s="104"/>
      <c r="S33" s="104"/>
      <c r="T33" s="104"/>
      <c r="U33" s="78">
        <v>372.9</v>
      </c>
    </row>
    <row r="34" spans="1:21" ht="20.25" customHeight="1">
      <c r="A34" s="20"/>
      <c r="B34" s="20"/>
      <c r="C34" s="20"/>
      <c r="D34" s="20"/>
      <c r="E34" s="20"/>
      <c r="F34" s="83" t="s">
        <v>51</v>
      </c>
      <c r="G34" s="84" t="s">
        <v>50</v>
      </c>
      <c r="H34" s="62"/>
      <c r="I34" s="62"/>
      <c r="J34" s="63"/>
      <c r="K34" s="63"/>
      <c r="L34" s="63"/>
      <c r="M34" s="62"/>
      <c r="N34" s="62"/>
      <c r="O34" s="62"/>
      <c r="P34" s="62"/>
      <c r="Q34" s="62"/>
      <c r="R34" s="62"/>
      <c r="S34" s="62"/>
      <c r="T34" s="62"/>
      <c r="U34" s="85">
        <v>3361</v>
      </c>
    </row>
    <row r="35" spans="1:21" ht="15.75" customHeight="1" thickBot="1">
      <c r="A35" s="12"/>
      <c r="B35" s="12"/>
      <c r="C35" s="12"/>
      <c r="D35" s="12"/>
      <c r="E35" s="12"/>
      <c r="F35" s="86"/>
      <c r="G35" s="66" t="s">
        <v>66</v>
      </c>
      <c r="H35" s="67"/>
      <c r="I35" s="67"/>
      <c r="J35" s="67">
        <v>0</v>
      </c>
      <c r="K35" s="67">
        <v>0</v>
      </c>
      <c r="L35" s="67">
        <v>0</v>
      </c>
      <c r="M35" s="68">
        <f aca="true" t="shared" si="0" ref="M35:T35">SUM(M22:M33)</f>
        <v>0</v>
      </c>
      <c r="N35" s="68">
        <f t="shared" si="0"/>
        <v>0</v>
      </c>
      <c r="O35" s="68">
        <f t="shared" si="0"/>
        <v>0</v>
      </c>
      <c r="P35" s="68">
        <f t="shared" si="0"/>
        <v>0</v>
      </c>
      <c r="Q35" s="68">
        <f t="shared" si="0"/>
        <v>0</v>
      </c>
      <c r="R35" s="68">
        <f t="shared" si="0"/>
        <v>0</v>
      </c>
      <c r="S35" s="68">
        <f t="shared" si="0"/>
        <v>0</v>
      </c>
      <c r="T35" s="68">
        <f t="shared" si="0"/>
        <v>0</v>
      </c>
      <c r="U35" s="69">
        <f>U29+U12</f>
        <v>24500.7</v>
      </c>
    </row>
    <row r="36" spans="1:21" ht="24.75" customHeight="1">
      <c r="A36" s="1"/>
      <c r="B36" s="1"/>
      <c r="C36" s="1"/>
      <c r="D36" s="1"/>
      <c r="E36" s="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</sheetData>
  <sheetProtection/>
  <mergeCells count="27">
    <mergeCell ref="H33:L33"/>
    <mergeCell ref="G4:U4"/>
    <mergeCell ref="Q22:T22"/>
    <mergeCell ref="A25:E25"/>
    <mergeCell ref="H25:L25"/>
    <mergeCell ref="M25:P25"/>
    <mergeCell ref="M27:P27"/>
    <mergeCell ref="H27:L27"/>
    <mergeCell ref="Q27:T27"/>
    <mergeCell ref="Q25:T25"/>
    <mergeCell ref="Q33:T33"/>
    <mergeCell ref="G6:U6"/>
    <mergeCell ref="M33:P33"/>
    <mergeCell ref="A22:E22"/>
    <mergeCell ref="G2:U2"/>
    <mergeCell ref="A31:E31"/>
    <mergeCell ref="H31:L31"/>
    <mergeCell ref="M31:P31"/>
    <mergeCell ref="Q31:T31"/>
    <mergeCell ref="A33:E33"/>
    <mergeCell ref="G5:U5"/>
    <mergeCell ref="H22:L22"/>
    <mergeCell ref="F7:U7"/>
    <mergeCell ref="G10:G11"/>
    <mergeCell ref="M22:P22"/>
    <mergeCell ref="F10:F11"/>
    <mergeCell ref="U10:U11"/>
  </mergeCells>
  <printOptions/>
  <pageMargins left="0.2755905511811024" right="0.2755905511811024" top="0.984251968503937" bottom="0.5905511811023623" header="0.5905511811023623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2021-04-26T08:45:41Z</cp:lastPrinted>
  <dcterms:created xsi:type="dcterms:W3CDTF">2010-12-31T10:37:18Z</dcterms:created>
  <dcterms:modified xsi:type="dcterms:W3CDTF">2021-04-26T08:45:58Z</dcterms:modified>
  <cp:category/>
  <cp:version/>
  <cp:contentType/>
  <cp:contentStatus/>
</cp:coreProperties>
</file>