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21" i="1"/>
  <c r="H119"/>
  <c r="H118"/>
  <c r="H107"/>
  <c r="H88"/>
  <c r="H85"/>
  <c r="H84"/>
  <c r="H76"/>
  <c r="H74"/>
  <c r="H71"/>
  <c r="H62"/>
  <c r="H61"/>
  <c r="H53"/>
  <c r="H35"/>
  <c r="H34"/>
  <c r="H27"/>
  <c r="H121" l="1"/>
  <c r="G121"/>
  <c r="H120"/>
  <c r="H11" l="1"/>
  <c r="H12"/>
  <c r="H13"/>
  <c r="H14"/>
  <c r="H15"/>
  <c r="H16"/>
  <c r="H17"/>
  <c r="H18"/>
  <c r="H19"/>
  <c r="H20"/>
  <c r="H21"/>
  <c r="H22"/>
  <c r="H23"/>
  <c r="H24"/>
  <c r="H25"/>
  <c r="H26"/>
  <c r="H28"/>
  <c r="H29"/>
  <c r="H30"/>
  <c r="H31"/>
  <c r="H32"/>
  <c r="H33"/>
  <c r="H36"/>
  <c r="H37"/>
  <c r="H38"/>
  <c r="H39"/>
  <c r="H40"/>
  <c r="H41"/>
  <c r="H42"/>
  <c r="H43"/>
  <c r="H44"/>
  <c r="H45"/>
  <c r="H46"/>
  <c r="H47"/>
  <c r="H48"/>
  <c r="H49"/>
  <c r="H50"/>
  <c r="H51"/>
  <c r="H52"/>
  <c r="H54"/>
  <c r="H55"/>
  <c r="H56"/>
  <c r="H57"/>
  <c r="H58"/>
  <c r="H59"/>
  <c r="H60"/>
  <c r="H63"/>
  <c r="H64"/>
  <c r="H65"/>
  <c r="H66"/>
  <c r="H67"/>
  <c r="H68"/>
  <c r="H69"/>
  <c r="H70"/>
  <c r="H72"/>
  <c r="H73"/>
  <c r="H75"/>
  <c r="H77"/>
  <c r="H78"/>
  <c r="H79"/>
  <c r="H80"/>
  <c r="H81"/>
  <c r="H82"/>
  <c r="H83"/>
  <c r="H86"/>
  <c r="H87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</calcChain>
</file>

<file path=xl/sharedStrings.xml><?xml version="1.0" encoding="utf-8"?>
<sst xmlns="http://schemas.openxmlformats.org/spreadsheetml/2006/main" count="128" uniqueCount="41">
  <si>
    <t>№</t>
  </si>
  <si>
    <t>Улица</t>
  </si>
  <si>
    <t>Год</t>
  </si>
  <si>
    <t>Площадь МД</t>
  </si>
  <si>
    <t>Всего</t>
  </si>
  <si>
    <t>Пгт.Пиндуши</t>
  </si>
  <si>
    <t>Повенецкая</t>
  </si>
  <si>
    <t>Больничная</t>
  </si>
  <si>
    <t>Железнодорожная</t>
  </si>
  <si>
    <t>8а</t>
  </si>
  <si>
    <t>Набережная</t>
  </si>
  <si>
    <t>Заводская</t>
  </si>
  <si>
    <t>Первомайская</t>
  </si>
  <si>
    <t>5а</t>
  </si>
  <si>
    <t>Ленина</t>
  </si>
  <si>
    <t>Челюскинцев</t>
  </si>
  <si>
    <t>Октябрьская</t>
  </si>
  <si>
    <t>Труда</t>
  </si>
  <si>
    <t>Молодежная</t>
  </si>
  <si>
    <t>Конституции</t>
  </si>
  <si>
    <t xml:space="preserve"> Кирова</t>
  </si>
  <si>
    <t>Кирова</t>
  </si>
  <si>
    <t>13а</t>
  </si>
  <si>
    <t>Комсомольская</t>
  </si>
  <si>
    <t>Пер.Гагарина</t>
  </si>
  <si>
    <t>Гористая</t>
  </si>
  <si>
    <t>М. Горького</t>
  </si>
  <si>
    <t>1А</t>
  </si>
  <si>
    <t>М.Горького</t>
  </si>
  <si>
    <t>8А</t>
  </si>
  <si>
    <t>Нефтебаза</t>
  </si>
  <si>
    <t>Кожпром</t>
  </si>
  <si>
    <t>Гагарина</t>
  </si>
  <si>
    <t>Пер.Клубный</t>
  </si>
  <si>
    <t>Санаторная</t>
  </si>
  <si>
    <t>стоимость в год</t>
  </si>
  <si>
    <t>размер платы</t>
  </si>
  <si>
    <t>Размер платы за содержание и ремонт жилого помещения</t>
  </si>
  <si>
    <t>В т.ч. Нежилые</t>
  </si>
  <si>
    <t>Итого</t>
  </si>
  <si>
    <t>Приложение   к постановлению Администрации Пиндушского городского поселения от  28 августа 2018 года №________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</si>
</sst>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5" fillId="0" borderId="0" xfId="0" applyFont="1"/>
    <xf numFmtId="164" fontId="1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tabSelected="1" topLeftCell="A121" workbookViewId="0">
      <selection activeCell="J7" sqref="J7"/>
    </sheetView>
  </sheetViews>
  <sheetFormatPr defaultRowHeight="15"/>
  <cols>
    <col min="2" max="2" width="17.140625" customWidth="1"/>
    <col min="3" max="3" width="5.42578125" customWidth="1"/>
    <col min="4" max="4" width="5.5703125" customWidth="1"/>
    <col min="5" max="5" width="12.140625" customWidth="1"/>
    <col min="6" max="6" width="10.5703125" customWidth="1"/>
    <col min="7" max="7" width="14.28515625" customWidth="1"/>
    <col min="8" max="8" width="18.140625" customWidth="1"/>
    <col min="9" max="9" width="9.85546875" customWidth="1"/>
    <col min="10" max="10" width="10.140625" customWidth="1"/>
    <col min="11" max="11" width="9.42578125" customWidth="1"/>
    <col min="12" max="13" width="10" bestFit="1" customWidth="1"/>
  </cols>
  <sheetData>
    <row r="1" spans="1:19" ht="43.5" customHeight="1">
      <c r="A1" s="24" t="s">
        <v>40</v>
      </c>
      <c r="B1" s="24"/>
      <c r="C1" s="24"/>
      <c r="D1" s="24"/>
      <c r="E1" s="24"/>
      <c r="F1" s="24"/>
      <c r="G1" s="24"/>
      <c r="H1" s="24"/>
    </row>
    <row r="2" spans="1:19" ht="39.75" customHeight="1" thickBot="1">
      <c r="A2" s="23" t="s">
        <v>37</v>
      </c>
      <c r="B2" s="23"/>
      <c r="C2" s="23"/>
      <c r="D2" s="23"/>
      <c r="E2" s="23"/>
      <c r="F2" s="23"/>
      <c r="G2" s="23"/>
      <c r="H2" s="23"/>
    </row>
    <row r="3" spans="1:19" ht="15.75" thickBot="1">
      <c r="A3" s="29" t="s">
        <v>0</v>
      </c>
      <c r="B3" s="29" t="s">
        <v>1</v>
      </c>
      <c r="C3" s="29" t="s">
        <v>0</v>
      </c>
      <c r="D3" s="29" t="s">
        <v>2</v>
      </c>
      <c r="E3" s="32" t="s">
        <v>3</v>
      </c>
      <c r="F3" s="33"/>
      <c r="G3" s="28" t="s">
        <v>36</v>
      </c>
      <c r="H3" s="28" t="s">
        <v>35</v>
      </c>
      <c r="I3" s="2"/>
      <c r="J3" s="2"/>
      <c r="K3" s="2"/>
      <c r="L3" s="41"/>
      <c r="M3" s="41"/>
      <c r="N3" s="41"/>
      <c r="O3" s="41"/>
      <c r="P3" s="41"/>
      <c r="Q3" s="41"/>
      <c r="R3" s="41"/>
      <c r="S3" s="41"/>
    </row>
    <row r="4" spans="1:19" ht="5.25" customHeight="1" thickBot="1">
      <c r="A4" s="30"/>
      <c r="B4" s="30"/>
      <c r="C4" s="30"/>
      <c r="D4" s="30"/>
      <c r="E4" s="34"/>
      <c r="F4" s="35"/>
      <c r="G4" s="28"/>
      <c r="H4" s="28"/>
      <c r="I4" s="2"/>
      <c r="J4" s="2"/>
      <c r="K4" s="2"/>
      <c r="L4" s="41"/>
      <c r="M4" s="41"/>
      <c r="N4" s="41"/>
      <c r="O4" s="41"/>
      <c r="P4" s="41"/>
      <c r="Q4" s="41"/>
      <c r="R4" s="41"/>
      <c r="S4" s="41"/>
    </row>
    <row r="5" spans="1:19" ht="15.75" hidden="1" thickBot="1">
      <c r="A5" s="30"/>
      <c r="B5" s="30"/>
      <c r="C5" s="30"/>
      <c r="D5" s="30"/>
      <c r="E5" s="36"/>
      <c r="F5" s="37"/>
      <c r="G5" s="28"/>
      <c r="H5" s="28"/>
      <c r="I5" s="3"/>
      <c r="J5" s="3"/>
      <c r="K5" s="3"/>
      <c r="L5" s="4"/>
      <c r="M5" s="42"/>
      <c r="N5" s="42"/>
      <c r="O5" s="42"/>
      <c r="P5" s="42"/>
      <c r="Q5" s="42"/>
      <c r="R5" s="42"/>
      <c r="S5" s="42"/>
    </row>
    <row r="6" spans="1:19" ht="15.75" thickBot="1">
      <c r="A6" s="30"/>
      <c r="B6" s="30"/>
      <c r="C6" s="30"/>
      <c r="D6" s="30"/>
      <c r="E6" s="29" t="s">
        <v>4</v>
      </c>
      <c r="F6" s="38" t="s">
        <v>38</v>
      </c>
      <c r="G6" s="28"/>
      <c r="H6" s="28"/>
      <c r="I6" s="3"/>
      <c r="J6" s="3"/>
      <c r="K6" s="3"/>
      <c r="L6" s="41"/>
      <c r="M6" s="2"/>
      <c r="N6" s="41"/>
      <c r="O6" s="41"/>
      <c r="P6" s="41"/>
      <c r="Q6" s="2"/>
      <c r="R6" s="2"/>
      <c r="S6" s="2"/>
    </row>
    <row r="7" spans="1:19" ht="29.25" customHeight="1" thickBot="1">
      <c r="A7" s="30"/>
      <c r="B7" s="30"/>
      <c r="C7" s="30"/>
      <c r="D7" s="30"/>
      <c r="E7" s="30"/>
      <c r="F7" s="39"/>
      <c r="G7" s="28"/>
      <c r="H7" s="28"/>
      <c r="I7" s="3"/>
      <c r="J7" s="3"/>
      <c r="K7" s="3"/>
      <c r="L7" s="41"/>
      <c r="M7" s="2"/>
      <c r="N7" s="41"/>
      <c r="O7" s="41"/>
      <c r="P7" s="41"/>
      <c r="Q7" s="2"/>
      <c r="R7" s="2"/>
      <c r="S7" s="2"/>
    </row>
    <row r="8" spans="1:19" ht="15.75" hidden="1" thickBot="1">
      <c r="A8" s="31"/>
      <c r="B8" s="31"/>
      <c r="C8" s="31"/>
      <c r="D8" s="31"/>
      <c r="E8" s="31"/>
      <c r="F8" s="40"/>
      <c r="G8" s="28"/>
      <c r="H8" s="28"/>
      <c r="I8" s="3"/>
      <c r="J8" s="3"/>
      <c r="K8" s="3"/>
      <c r="L8" s="41"/>
      <c r="M8" s="3"/>
      <c r="N8" s="41"/>
      <c r="O8" s="41"/>
      <c r="P8" s="41"/>
      <c r="Q8" s="3"/>
      <c r="R8" s="3"/>
      <c r="S8" s="2"/>
    </row>
    <row r="9" spans="1:19" ht="15.75" thickBo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2">
        <v>7</v>
      </c>
      <c r="H9" s="12">
        <v>8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15.75" customHeight="1" thickBot="1">
      <c r="A10" s="25" t="s">
        <v>5</v>
      </c>
      <c r="B10" s="26"/>
      <c r="C10" s="26"/>
      <c r="D10" s="26"/>
      <c r="E10" s="26"/>
      <c r="F10" s="26"/>
      <c r="G10" s="26"/>
      <c r="H10" s="2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15.75" thickBot="1">
      <c r="A11" s="21">
        <v>1</v>
      </c>
      <c r="B11" s="21" t="s">
        <v>6</v>
      </c>
      <c r="C11" s="21">
        <v>6</v>
      </c>
      <c r="D11" s="21">
        <v>1955</v>
      </c>
      <c r="E11" s="21">
        <v>108</v>
      </c>
      <c r="F11" s="21"/>
      <c r="G11" s="21">
        <v>6.6</v>
      </c>
      <c r="H11" s="22">
        <f t="shared" ref="H11:H50" si="0">G11*12*E11</f>
        <v>8553.5999999999985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15.75" thickBot="1">
      <c r="A12" s="11">
        <v>2</v>
      </c>
      <c r="B12" s="11" t="s">
        <v>7</v>
      </c>
      <c r="C12" s="11">
        <v>7</v>
      </c>
      <c r="D12" s="11">
        <v>1958</v>
      </c>
      <c r="E12" s="11">
        <v>89.7</v>
      </c>
      <c r="F12" s="11"/>
      <c r="G12" s="11">
        <v>6.76</v>
      </c>
      <c r="H12" s="17">
        <f t="shared" si="0"/>
        <v>7276.4640000000009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17.25" customHeight="1" thickBot="1">
      <c r="A13" s="11">
        <v>3</v>
      </c>
      <c r="B13" s="11" t="s">
        <v>8</v>
      </c>
      <c r="C13" s="11">
        <v>4</v>
      </c>
      <c r="D13" s="11">
        <v>1980</v>
      </c>
      <c r="E13" s="11">
        <v>91.9</v>
      </c>
      <c r="F13" s="11"/>
      <c r="G13" s="11">
        <v>6.6</v>
      </c>
      <c r="H13" s="17">
        <f t="shared" si="0"/>
        <v>7278.48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ht="14.25" customHeight="1" thickBot="1">
      <c r="A14" s="11">
        <v>4</v>
      </c>
      <c r="B14" s="11" t="s">
        <v>8</v>
      </c>
      <c r="C14" s="11" t="s">
        <v>9</v>
      </c>
      <c r="D14" s="11">
        <v>1971</v>
      </c>
      <c r="E14" s="11">
        <v>119.9</v>
      </c>
      <c r="F14" s="11"/>
      <c r="G14" s="11">
        <v>6.6</v>
      </c>
      <c r="H14" s="17">
        <f t="shared" si="0"/>
        <v>9496.08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15.75" thickBot="1">
      <c r="A15" s="11">
        <v>5</v>
      </c>
      <c r="B15" s="11" t="s">
        <v>10</v>
      </c>
      <c r="C15" s="11">
        <v>3</v>
      </c>
      <c r="D15" s="11">
        <v>1956</v>
      </c>
      <c r="E15" s="11">
        <v>182</v>
      </c>
      <c r="F15" s="11"/>
      <c r="G15" s="11">
        <v>6.6</v>
      </c>
      <c r="H15" s="17">
        <f t="shared" si="0"/>
        <v>14414.399999999998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15.75" thickBot="1">
      <c r="A16" s="11">
        <v>6</v>
      </c>
      <c r="B16" s="11" t="s">
        <v>10</v>
      </c>
      <c r="C16" s="11">
        <v>4</v>
      </c>
      <c r="D16" s="11">
        <v>1965</v>
      </c>
      <c r="E16" s="11">
        <v>291.3</v>
      </c>
      <c r="F16" s="11"/>
      <c r="G16" s="11">
        <v>6.6</v>
      </c>
      <c r="H16" s="17">
        <f t="shared" si="0"/>
        <v>23070.959999999999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5.75" thickBot="1">
      <c r="A17" s="11">
        <v>7</v>
      </c>
      <c r="B17" s="11" t="s">
        <v>10</v>
      </c>
      <c r="C17" s="11">
        <v>6</v>
      </c>
      <c r="D17" s="11">
        <v>1956</v>
      </c>
      <c r="E17" s="11">
        <v>96.9</v>
      </c>
      <c r="F17" s="11"/>
      <c r="G17" s="11">
        <v>6.6</v>
      </c>
      <c r="H17" s="17">
        <f t="shared" si="0"/>
        <v>7674.48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15.75" thickBot="1">
      <c r="A18" s="11">
        <v>8</v>
      </c>
      <c r="B18" s="11" t="s">
        <v>11</v>
      </c>
      <c r="C18" s="11">
        <v>4</v>
      </c>
      <c r="D18" s="11">
        <v>1967</v>
      </c>
      <c r="E18" s="11">
        <v>121.5</v>
      </c>
      <c r="F18" s="11"/>
      <c r="G18" s="11">
        <v>6.6</v>
      </c>
      <c r="H18" s="17">
        <f t="shared" si="0"/>
        <v>9622.7999999999993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15.75" thickBot="1">
      <c r="A19" s="11">
        <v>9</v>
      </c>
      <c r="B19" s="11" t="s">
        <v>11</v>
      </c>
      <c r="C19" s="11">
        <v>6</v>
      </c>
      <c r="D19" s="11">
        <v>1968</v>
      </c>
      <c r="E19" s="11">
        <v>122.2</v>
      </c>
      <c r="F19" s="11"/>
      <c r="G19" s="11">
        <v>6.6</v>
      </c>
      <c r="H19" s="17">
        <f t="shared" si="0"/>
        <v>9678.239999999998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ht="15.75" thickBot="1">
      <c r="A20" s="11">
        <v>10</v>
      </c>
      <c r="B20" s="11" t="s">
        <v>11</v>
      </c>
      <c r="C20" s="11">
        <v>7</v>
      </c>
      <c r="D20" s="11">
        <v>1934</v>
      </c>
      <c r="E20" s="11">
        <v>550</v>
      </c>
      <c r="F20" s="11"/>
      <c r="G20" s="11">
        <v>6.6</v>
      </c>
      <c r="H20" s="17">
        <f t="shared" si="0"/>
        <v>43559.999999999993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15.75" thickBot="1">
      <c r="A21" s="11">
        <v>11</v>
      </c>
      <c r="B21" s="11" t="s">
        <v>11</v>
      </c>
      <c r="C21" s="11">
        <v>12</v>
      </c>
      <c r="D21" s="11">
        <v>1953</v>
      </c>
      <c r="E21" s="11">
        <v>148</v>
      </c>
      <c r="F21" s="11"/>
      <c r="G21" s="11">
        <v>6.6</v>
      </c>
      <c r="H21" s="17">
        <f t="shared" si="0"/>
        <v>11721.599999999999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ht="15.75" thickBot="1">
      <c r="A22" s="11">
        <v>12</v>
      </c>
      <c r="B22" s="11" t="s">
        <v>11</v>
      </c>
      <c r="C22" s="11">
        <v>14</v>
      </c>
      <c r="D22" s="11">
        <v>1934</v>
      </c>
      <c r="E22" s="11">
        <v>556</v>
      </c>
      <c r="F22" s="11"/>
      <c r="G22" s="11">
        <v>6.6</v>
      </c>
      <c r="H22" s="17">
        <f t="shared" si="0"/>
        <v>44035.199999999997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ht="15.75" thickBot="1">
      <c r="A23" s="11">
        <v>13</v>
      </c>
      <c r="B23" s="11" t="s">
        <v>12</v>
      </c>
      <c r="C23" s="11">
        <v>1</v>
      </c>
      <c r="D23" s="11">
        <v>1959</v>
      </c>
      <c r="E23" s="11">
        <v>319.8</v>
      </c>
      <c r="F23" s="11"/>
      <c r="G23" s="11">
        <v>8.26</v>
      </c>
      <c r="H23" s="17">
        <f t="shared" si="0"/>
        <v>31698.576000000001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15.75" thickBot="1">
      <c r="A24" s="11">
        <v>14</v>
      </c>
      <c r="B24" s="11" t="s">
        <v>12</v>
      </c>
      <c r="C24" s="11">
        <v>3</v>
      </c>
      <c r="D24" s="11">
        <v>1960</v>
      </c>
      <c r="E24" s="11">
        <v>309</v>
      </c>
      <c r="F24" s="11"/>
      <c r="G24" s="11">
        <v>8.26</v>
      </c>
      <c r="H24" s="17">
        <f t="shared" si="0"/>
        <v>30628.080000000002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5.75" thickBot="1">
      <c r="A25" s="11">
        <v>15</v>
      </c>
      <c r="B25" s="11" t="s">
        <v>12</v>
      </c>
      <c r="C25" s="11">
        <v>4</v>
      </c>
      <c r="D25" s="11">
        <v>1958</v>
      </c>
      <c r="E25" s="11">
        <v>354.6</v>
      </c>
      <c r="F25" s="11"/>
      <c r="G25" s="11">
        <v>8.26</v>
      </c>
      <c r="H25" s="17">
        <f t="shared" si="0"/>
        <v>35147.952000000005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15.75" thickBot="1">
      <c r="A26" s="11">
        <v>16</v>
      </c>
      <c r="B26" s="11" t="s">
        <v>12</v>
      </c>
      <c r="C26" s="11" t="s">
        <v>13</v>
      </c>
      <c r="D26" s="11">
        <v>1973</v>
      </c>
      <c r="E26" s="11">
        <v>360.7</v>
      </c>
      <c r="F26" s="11"/>
      <c r="G26" s="11">
        <v>10.199999999999999</v>
      </c>
      <c r="H26" s="17">
        <f t="shared" si="0"/>
        <v>44149.679999999993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15.75" thickBot="1">
      <c r="A27" s="19">
        <v>17</v>
      </c>
      <c r="B27" s="20" t="s">
        <v>12</v>
      </c>
      <c r="C27" s="20">
        <v>6</v>
      </c>
      <c r="D27" s="20">
        <v>1958</v>
      </c>
      <c r="E27" s="20">
        <v>388.1</v>
      </c>
      <c r="F27" s="20"/>
      <c r="G27" s="20">
        <v>8.26</v>
      </c>
      <c r="H27" s="20">
        <f t="shared" si="0"/>
        <v>38468.472000000002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ht="15.75" thickBot="1">
      <c r="A28" s="19">
        <v>18</v>
      </c>
      <c r="B28" s="11" t="s">
        <v>12</v>
      </c>
      <c r="C28" s="11">
        <v>9</v>
      </c>
      <c r="D28" s="11">
        <v>1970</v>
      </c>
      <c r="E28" s="11">
        <v>310.8</v>
      </c>
      <c r="F28" s="11"/>
      <c r="G28" s="11">
        <v>8.26</v>
      </c>
      <c r="H28" s="17">
        <f t="shared" si="0"/>
        <v>30806.496000000003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ht="15.75" thickBot="1">
      <c r="A29" s="19">
        <v>19</v>
      </c>
      <c r="B29" s="11" t="s">
        <v>12</v>
      </c>
      <c r="C29" s="11">
        <v>11</v>
      </c>
      <c r="D29" s="11">
        <v>1972</v>
      </c>
      <c r="E29" s="11">
        <v>355.3</v>
      </c>
      <c r="F29" s="11"/>
      <c r="G29" s="11">
        <v>8.26</v>
      </c>
      <c r="H29" s="17">
        <f t="shared" si="0"/>
        <v>35217.336000000003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ht="15.75" thickBot="1">
      <c r="A30" s="19">
        <v>20</v>
      </c>
      <c r="B30" s="11" t="s">
        <v>12</v>
      </c>
      <c r="C30" s="11">
        <v>12</v>
      </c>
      <c r="D30" s="11">
        <v>1935</v>
      </c>
      <c r="E30" s="11">
        <v>97.1</v>
      </c>
      <c r="F30" s="11"/>
      <c r="G30" s="11">
        <v>6.76</v>
      </c>
      <c r="H30" s="17">
        <f t="shared" si="0"/>
        <v>7876.7520000000004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ht="15.75" thickBot="1">
      <c r="A31" s="19">
        <v>21</v>
      </c>
      <c r="B31" s="11" t="s">
        <v>12</v>
      </c>
      <c r="C31" s="11">
        <v>14</v>
      </c>
      <c r="D31" s="11">
        <v>1960</v>
      </c>
      <c r="E31" s="11">
        <v>320.60000000000002</v>
      </c>
      <c r="F31" s="11"/>
      <c r="G31" s="11">
        <v>8.26</v>
      </c>
      <c r="H31" s="17">
        <f t="shared" si="0"/>
        <v>31777.872000000003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ht="15.75" thickBot="1">
      <c r="A32" s="19">
        <v>22</v>
      </c>
      <c r="B32" s="11" t="s">
        <v>12</v>
      </c>
      <c r="C32" s="11">
        <v>16</v>
      </c>
      <c r="D32" s="11">
        <v>1958</v>
      </c>
      <c r="E32" s="11">
        <v>321.5</v>
      </c>
      <c r="F32" s="11"/>
      <c r="G32" s="11">
        <v>8.26</v>
      </c>
      <c r="H32" s="17">
        <f t="shared" si="0"/>
        <v>31867.08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ht="15.75" thickBot="1">
      <c r="A33" s="19">
        <v>23</v>
      </c>
      <c r="B33" s="11" t="s">
        <v>12</v>
      </c>
      <c r="C33" s="11">
        <v>18</v>
      </c>
      <c r="D33" s="11">
        <v>1936</v>
      </c>
      <c r="E33" s="11">
        <v>74.5</v>
      </c>
      <c r="F33" s="11"/>
      <c r="G33" s="11">
        <v>6.76</v>
      </c>
      <c r="H33" s="17">
        <f t="shared" si="0"/>
        <v>6043.4400000000005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ht="15.75" thickBot="1">
      <c r="A34" s="19">
        <v>24</v>
      </c>
      <c r="B34" s="20" t="s">
        <v>14</v>
      </c>
      <c r="C34" s="20">
        <v>1</v>
      </c>
      <c r="D34" s="20">
        <v>1961</v>
      </c>
      <c r="E34" s="20">
        <v>312</v>
      </c>
      <c r="F34" s="20"/>
      <c r="G34" s="20">
        <v>10.7</v>
      </c>
      <c r="H34" s="20">
        <f t="shared" si="0"/>
        <v>40060.799999999996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ht="15.75" thickBot="1">
      <c r="A35" s="19">
        <v>25</v>
      </c>
      <c r="B35" s="20" t="s">
        <v>14</v>
      </c>
      <c r="C35" s="20">
        <v>2</v>
      </c>
      <c r="D35" s="20">
        <v>1961</v>
      </c>
      <c r="E35" s="20">
        <v>317.39999999999998</v>
      </c>
      <c r="F35" s="20"/>
      <c r="G35" s="20">
        <v>10.7</v>
      </c>
      <c r="H35" s="20">
        <f t="shared" si="0"/>
        <v>40754.159999999989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ht="15.75" thickBot="1">
      <c r="A36" s="19">
        <v>26</v>
      </c>
      <c r="B36" s="11" t="s">
        <v>14</v>
      </c>
      <c r="C36" s="11">
        <v>3</v>
      </c>
      <c r="D36" s="11">
        <v>1962</v>
      </c>
      <c r="E36" s="11">
        <v>333</v>
      </c>
      <c r="F36" s="11"/>
      <c r="G36" s="11">
        <v>10.7</v>
      </c>
      <c r="H36" s="17">
        <f t="shared" si="0"/>
        <v>42757.19999999999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ht="15.75" thickBot="1">
      <c r="A37" s="19">
        <v>27</v>
      </c>
      <c r="B37" s="11" t="s">
        <v>14</v>
      </c>
      <c r="C37" s="11">
        <v>4</v>
      </c>
      <c r="D37" s="11">
        <v>1959</v>
      </c>
      <c r="E37" s="11">
        <v>328.1</v>
      </c>
      <c r="F37" s="11"/>
      <c r="G37" s="11">
        <v>10.7</v>
      </c>
      <c r="H37" s="17">
        <f t="shared" si="0"/>
        <v>42128.039999999994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ht="15.75" thickBot="1">
      <c r="A38" s="19">
        <v>28</v>
      </c>
      <c r="B38" s="11" t="s">
        <v>14</v>
      </c>
      <c r="C38" s="11">
        <v>10</v>
      </c>
      <c r="D38" s="11">
        <v>1950</v>
      </c>
      <c r="E38" s="11">
        <v>134.6</v>
      </c>
      <c r="F38" s="11"/>
      <c r="G38" s="11">
        <v>6.6</v>
      </c>
      <c r="H38" s="17">
        <f t="shared" si="0"/>
        <v>10660.319999999998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ht="15.75" thickBot="1">
      <c r="A39" s="19">
        <v>29</v>
      </c>
      <c r="B39" s="11" t="s">
        <v>14</v>
      </c>
      <c r="C39" s="11">
        <v>11</v>
      </c>
      <c r="D39" s="11">
        <v>1963</v>
      </c>
      <c r="E39" s="11">
        <v>313.3</v>
      </c>
      <c r="F39" s="11"/>
      <c r="G39" s="11">
        <v>8.26</v>
      </c>
      <c r="H39" s="17">
        <f t="shared" si="0"/>
        <v>31054.296000000002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ht="15.75" thickBot="1">
      <c r="A40" s="19">
        <v>30</v>
      </c>
      <c r="B40" s="11" t="s">
        <v>14</v>
      </c>
      <c r="C40" s="11">
        <v>12</v>
      </c>
      <c r="D40" s="11">
        <v>1961</v>
      </c>
      <c r="E40" s="11">
        <v>316</v>
      </c>
      <c r="F40" s="11"/>
      <c r="G40" s="11">
        <v>10.7</v>
      </c>
      <c r="H40" s="17">
        <f t="shared" si="0"/>
        <v>40574.399999999994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ht="15.75" thickBot="1">
      <c r="A41" s="19">
        <v>31</v>
      </c>
      <c r="B41" s="11" t="s">
        <v>14</v>
      </c>
      <c r="C41" s="11">
        <v>14</v>
      </c>
      <c r="D41" s="11">
        <v>1961</v>
      </c>
      <c r="E41" s="11">
        <v>334.4</v>
      </c>
      <c r="F41" s="11"/>
      <c r="G41" s="11">
        <v>10.7</v>
      </c>
      <c r="H41" s="17">
        <f t="shared" si="0"/>
        <v>42936.959999999992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ht="15.75" thickBot="1">
      <c r="A42" s="19">
        <v>32</v>
      </c>
      <c r="B42" s="11" t="s">
        <v>14</v>
      </c>
      <c r="C42" s="11">
        <v>15</v>
      </c>
      <c r="D42" s="11">
        <v>1961</v>
      </c>
      <c r="E42" s="11">
        <v>330.4</v>
      </c>
      <c r="F42" s="11"/>
      <c r="G42" s="11">
        <v>10.7</v>
      </c>
      <c r="H42" s="17">
        <f t="shared" si="0"/>
        <v>42423.359999999986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ht="15.75" thickBot="1">
      <c r="A43" s="19">
        <v>33</v>
      </c>
      <c r="B43" s="11" t="s">
        <v>14</v>
      </c>
      <c r="C43" s="11">
        <v>16</v>
      </c>
      <c r="D43" s="11">
        <v>1985</v>
      </c>
      <c r="E43" s="11">
        <v>536.5</v>
      </c>
      <c r="F43" s="11"/>
      <c r="G43" s="11">
        <v>15.51</v>
      </c>
      <c r="H43" s="17">
        <f t="shared" si="0"/>
        <v>99853.38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ht="15.75" thickBot="1">
      <c r="A44" s="19">
        <v>34</v>
      </c>
      <c r="B44" s="11" t="s">
        <v>14</v>
      </c>
      <c r="C44" s="11">
        <v>17</v>
      </c>
      <c r="D44" s="11">
        <v>1939</v>
      </c>
      <c r="E44" s="11">
        <v>255.5</v>
      </c>
      <c r="F44" s="11"/>
      <c r="G44" s="11">
        <v>8.26</v>
      </c>
      <c r="H44" s="17">
        <f t="shared" si="0"/>
        <v>25325.16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ht="15.75" thickBot="1">
      <c r="A45" s="19">
        <v>35</v>
      </c>
      <c r="B45" s="11" t="s">
        <v>14</v>
      </c>
      <c r="C45" s="11">
        <v>19</v>
      </c>
      <c r="D45" s="11">
        <v>1992</v>
      </c>
      <c r="E45" s="11">
        <v>1518</v>
      </c>
      <c r="F45" s="11"/>
      <c r="G45" s="11">
        <v>17.399999999999999</v>
      </c>
      <c r="H45" s="17">
        <f t="shared" si="0"/>
        <v>316958.39999999997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ht="15.75" thickBot="1">
      <c r="A46" s="19">
        <v>36</v>
      </c>
      <c r="B46" s="11" t="s">
        <v>15</v>
      </c>
      <c r="C46" s="11">
        <v>10</v>
      </c>
      <c r="D46" s="11">
        <v>1978</v>
      </c>
      <c r="E46" s="11">
        <v>337.2</v>
      </c>
      <c r="F46" s="11"/>
      <c r="G46" s="11">
        <v>8.26</v>
      </c>
      <c r="H46" s="17">
        <f t="shared" si="0"/>
        <v>33423.264000000003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ht="15.75" thickBot="1">
      <c r="A47" s="19">
        <v>37</v>
      </c>
      <c r="B47" s="11" t="s">
        <v>15</v>
      </c>
      <c r="C47" s="11">
        <v>11</v>
      </c>
      <c r="D47" s="11">
        <v>1966</v>
      </c>
      <c r="E47" s="11">
        <v>322.2</v>
      </c>
      <c r="F47" s="11"/>
      <c r="G47" s="11">
        <v>8.26</v>
      </c>
      <c r="H47" s="17">
        <f t="shared" si="0"/>
        <v>31936.464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ht="15.75" thickBot="1">
      <c r="A48" s="19">
        <v>38</v>
      </c>
      <c r="B48" s="11" t="s">
        <v>15</v>
      </c>
      <c r="C48" s="11">
        <v>12</v>
      </c>
      <c r="D48" s="11">
        <v>1966</v>
      </c>
      <c r="E48" s="11">
        <v>318.7</v>
      </c>
      <c r="F48" s="11"/>
      <c r="G48" s="11">
        <v>8.26</v>
      </c>
      <c r="H48" s="17">
        <f t="shared" si="0"/>
        <v>31589.544000000002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ht="15.75" thickBot="1">
      <c r="A49" s="19">
        <v>39</v>
      </c>
      <c r="B49" s="11" t="s">
        <v>15</v>
      </c>
      <c r="C49" s="11">
        <v>16</v>
      </c>
      <c r="D49" s="11">
        <v>1966</v>
      </c>
      <c r="E49" s="11">
        <v>331.8</v>
      </c>
      <c r="F49" s="11"/>
      <c r="G49" s="11">
        <v>10.7</v>
      </c>
      <c r="H49" s="17">
        <f t="shared" si="0"/>
        <v>42603.119999999995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ht="15.75" thickBot="1">
      <c r="A50" s="19">
        <v>40</v>
      </c>
      <c r="B50" s="11" t="s">
        <v>15</v>
      </c>
      <c r="C50" s="11">
        <v>18</v>
      </c>
      <c r="D50" s="11">
        <v>1962</v>
      </c>
      <c r="E50" s="11">
        <v>323.8</v>
      </c>
      <c r="F50" s="11"/>
      <c r="G50" s="11">
        <v>10.7</v>
      </c>
      <c r="H50" s="17">
        <f t="shared" si="0"/>
        <v>41575.919999999991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 ht="15.75" thickBot="1">
      <c r="A51" s="19">
        <v>41</v>
      </c>
      <c r="B51" s="11" t="s">
        <v>16</v>
      </c>
      <c r="C51" s="11">
        <v>5</v>
      </c>
      <c r="D51" s="11">
        <v>1935</v>
      </c>
      <c r="E51" s="11">
        <v>236.8</v>
      </c>
      <c r="F51" s="11"/>
      <c r="G51" s="11">
        <v>8.26</v>
      </c>
      <c r="H51" s="17">
        <f t="shared" ref="H51:H96" si="1">G51*12*E51</f>
        <v>23471.616000000002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ht="15.75" thickBot="1">
      <c r="A52" s="19">
        <v>42</v>
      </c>
      <c r="B52" s="11" t="s">
        <v>16</v>
      </c>
      <c r="C52" s="11">
        <v>9</v>
      </c>
      <c r="D52" s="11">
        <v>1935</v>
      </c>
      <c r="E52" s="11">
        <v>231.2</v>
      </c>
      <c r="F52" s="11"/>
      <c r="G52" s="11">
        <v>10.199999999999999</v>
      </c>
      <c r="H52" s="17">
        <f t="shared" si="1"/>
        <v>28298.879999999997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19" ht="15.75" thickBot="1">
      <c r="A53" s="19">
        <v>43</v>
      </c>
      <c r="B53" s="20" t="s">
        <v>16</v>
      </c>
      <c r="C53" s="20">
        <v>11</v>
      </c>
      <c r="D53" s="20">
        <v>1934</v>
      </c>
      <c r="E53" s="20">
        <v>253</v>
      </c>
      <c r="F53" s="20"/>
      <c r="G53" s="20">
        <v>8.26</v>
      </c>
      <c r="H53" s="20">
        <f t="shared" si="1"/>
        <v>25077.360000000001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:19" ht="15.75" thickBot="1">
      <c r="A54" s="19">
        <v>44</v>
      </c>
      <c r="B54" s="11" t="s">
        <v>17</v>
      </c>
      <c r="C54" s="11">
        <v>9</v>
      </c>
      <c r="D54" s="11">
        <v>1970</v>
      </c>
      <c r="E54" s="11">
        <v>494.4</v>
      </c>
      <c r="F54" s="11"/>
      <c r="G54" s="11">
        <v>8.26</v>
      </c>
      <c r="H54" s="17">
        <f t="shared" si="1"/>
        <v>49004.928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1:19" ht="15.75" thickBot="1">
      <c r="A55" s="19">
        <v>45</v>
      </c>
      <c r="B55" s="11" t="s">
        <v>17</v>
      </c>
      <c r="C55" s="11">
        <v>10</v>
      </c>
      <c r="D55" s="11">
        <v>1970</v>
      </c>
      <c r="E55" s="11">
        <v>501.7</v>
      </c>
      <c r="F55" s="11"/>
      <c r="G55" s="11">
        <v>10.199999999999999</v>
      </c>
      <c r="H55" s="17">
        <f t="shared" si="1"/>
        <v>61408.079999999994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1:19" ht="15.75" thickBot="1">
      <c r="A56" s="19">
        <v>46</v>
      </c>
      <c r="B56" s="11" t="s">
        <v>17</v>
      </c>
      <c r="C56" s="11">
        <v>14</v>
      </c>
      <c r="D56" s="11">
        <v>1977</v>
      </c>
      <c r="E56" s="11">
        <v>3175.3</v>
      </c>
      <c r="F56" s="11"/>
      <c r="G56" s="11">
        <v>17.399999999999999</v>
      </c>
      <c r="H56" s="17">
        <f t="shared" si="1"/>
        <v>663002.64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1:19" ht="15.75" thickBot="1">
      <c r="A57" s="19">
        <v>47</v>
      </c>
      <c r="B57" s="11" t="s">
        <v>18</v>
      </c>
      <c r="C57" s="11">
        <v>11</v>
      </c>
      <c r="D57" s="11">
        <v>1991</v>
      </c>
      <c r="E57" s="11">
        <v>556.79999999999995</v>
      </c>
      <c r="F57" s="11"/>
      <c r="G57" s="11">
        <v>15.51</v>
      </c>
      <c r="H57" s="17">
        <f t="shared" si="1"/>
        <v>103631.61599999999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ht="15.75" thickBot="1">
      <c r="A58" s="19">
        <v>48</v>
      </c>
      <c r="B58" s="11" t="s">
        <v>18</v>
      </c>
      <c r="C58" s="11">
        <v>12</v>
      </c>
      <c r="D58" s="11">
        <v>1985</v>
      </c>
      <c r="E58" s="11">
        <v>371.2</v>
      </c>
      <c r="F58" s="11"/>
      <c r="G58" s="11">
        <v>21.04</v>
      </c>
      <c r="H58" s="17">
        <f t="shared" si="1"/>
        <v>93720.575999999986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19" ht="15.75" thickBot="1">
      <c r="A59" s="19">
        <v>49</v>
      </c>
      <c r="B59" s="11" t="s">
        <v>19</v>
      </c>
      <c r="C59" s="11">
        <v>7</v>
      </c>
      <c r="D59" s="11">
        <v>1964</v>
      </c>
      <c r="E59" s="11">
        <v>90</v>
      </c>
      <c r="F59" s="11"/>
      <c r="G59" s="11">
        <v>6.6</v>
      </c>
      <c r="H59" s="17">
        <f t="shared" si="1"/>
        <v>7127.9999999999991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 ht="15.75" thickBot="1">
      <c r="A60" s="19">
        <v>50</v>
      </c>
      <c r="B60" s="11" t="s">
        <v>19</v>
      </c>
      <c r="C60" s="11">
        <v>16</v>
      </c>
      <c r="D60" s="11">
        <v>1952</v>
      </c>
      <c r="E60" s="11">
        <v>246.7</v>
      </c>
      <c r="F60" s="11"/>
      <c r="G60" s="11">
        <v>8.26</v>
      </c>
      <c r="H60" s="17">
        <f t="shared" si="1"/>
        <v>24452.903999999999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19" ht="15.75" thickBot="1">
      <c r="A61" s="19">
        <v>51</v>
      </c>
      <c r="B61" s="20" t="s">
        <v>19</v>
      </c>
      <c r="C61" s="20">
        <v>17</v>
      </c>
      <c r="D61" s="20">
        <v>1959</v>
      </c>
      <c r="E61" s="20">
        <v>250.3</v>
      </c>
      <c r="F61" s="20"/>
      <c r="G61" s="20">
        <v>8.26</v>
      </c>
      <c r="H61" s="20">
        <f t="shared" si="1"/>
        <v>24809.736000000001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15.75" thickBot="1">
      <c r="A62" s="19">
        <v>52</v>
      </c>
      <c r="B62" s="20" t="s">
        <v>19</v>
      </c>
      <c r="C62" s="20">
        <v>22</v>
      </c>
      <c r="D62" s="20">
        <v>1935</v>
      </c>
      <c r="E62" s="20">
        <v>253.1</v>
      </c>
      <c r="F62" s="20"/>
      <c r="G62" s="20">
        <v>8.26</v>
      </c>
      <c r="H62" s="20">
        <f t="shared" si="1"/>
        <v>25087.272000000001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ht="15.75" thickBot="1">
      <c r="A63" s="19">
        <v>53</v>
      </c>
      <c r="B63" s="11" t="s">
        <v>20</v>
      </c>
      <c r="C63" s="11">
        <v>2</v>
      </c>
      <c r="D63" s="11">
        <v>1970</v>
      </c>
      <c r="E63" s="11">
        <v>999.4</v>
      </c>
      <c r="F63" s="11"/>
      <c r="G63" s="11">
        <v>10.199999999999999</v>
      </c>
      <c r="H63" s="17">
        <f t="shared" si="1"/>
        <v>122326.55999999998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ht="15.75" thickBot="1">
      <c r="A64" s="19">
        <v>54</v>
      </c>
      <c r="B64" s="11" t="s">
        <v>21</v>
      </c>
      <c r="C64" s="11">
        <v>4</v>
      </c>
      <c r="D64" s="11">
        <v>1967</v>
      </c>
      <c r="E64" s="11">
        <v>1032</v>
      </c>
      <c r="F64" s="11"/>
      <c r="G64" s="11">
        <v>10.199999999999999</v>
      </c>
      <c r="H64" s="17">
        <f t="shared" si="1"/>
        <v>126316.79999999999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ht="15.75" thickBot="1">
      <c r="A65" s="19">
        <v>55</v>
      </c>
      <c r="B65" s="11" t="s">
        <v>21</v>
      </c>
      <c r="C65" s="11">
        <v>6</v>
      </c>
      <c r="D65" s="11">
        <v>1967</v>
      </c>
      <c r="E65" s="11">
        <v>443</v>
      </c>
      <c r="F65" s="11"/>
      <c r="G65" s="11">
        <v>10.199999999999999</v>
      </c>
      <c r="H65" s="17">
        <f t="shared" si="1"/>
        <v>54223.199999999997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15.75" thickBot="1">
      <c r="A66" s="19">
        <v>56</v>
      </c>
      <c r="B66" s="11" t="s">
        <v>21</v>
      </c>
      <c r="C66" s="11">
        <v>8</v>
      </c>
      <c r="D66" s="11">
        <v>1967</v>
      </c>
      <c r="E66" s="11">
        <v>442.9</v>
      </c>
      <c r="F66" s="11"/>
      <c r="G66" s="11">
        <v>8.26</v>
      </c>
      <c r="H66" s="17">
        <f t="shared" si="1"/>
        <v>43900.248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ht="15.75" thickBot="1">
      <c r="A67" s="19">
        <v>57</v>
      </c>
      <c r="B67" s="11" t="s">
        <v>21</v>
      </c>
      <c r="C67" s="11" t="s">
        <v>22</v>
      </c>
      <c r="D67" s="11">
        <v>1975</v>
      </c>
      <c r="E67" s="11">
        <v>497.4</v>
      </c>
      <c r="F67" s="11"/>
      <c r="G67" s="11">
        <v>17.2</v>
      </c>
      <c r="H67" s="17">
        <f t="shared" si="1"/>
        <v>102663.35999999999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15.75" thickBot="1">
      <c r="A68" s="19">
        <v>58</v>
      </c>
      <c r="B68" s="11" t="s">
        <v>21</v>
      </c>
      <c r="C68" s="11">
        <v>14</v>
      </c>
      <c r="D68" s="11">
        <v>1966</v>
      </c>
      <c r="E68" s="11">
        <v>316.3</v>
      </c>
      <c r="F68" s="11"/>
      <c r="G68" s="11">
        <v>8.26</v>
      </c>
      <c r="H68" s="17">
        <f t="shared" si="1"/>
        <v>31351.656000000003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ht="15.75" thickBot="1">
      <c r="A69" s="19">
        <v>59</v>
      </c>
      <c r="B69" s="11" t="s">
        <v>21</v>
      </c>
      <c r="C69" s="11">
        <v>16</v>
      </c>
      <c r="D69" s="11">
        <v>1966</v>
      </c>
      <c r="E69" s="11">
        <v>337.1</v>
      </c>
      <c r="F69" s="11"/>
      <c r="G69" s="11">
        <v>8.26</v>
      </c>
      <c r="H69" s="17">
        <f t="shared" si="1"/>
        <v>33413.352000000006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ht="15.75" thickBot="1">
      <c r="A70" s="19">
        <v>60</v>
      </c>
      <c r="B70" s="11" t="s">
        <v>21</v>
      </c>
      <c r="C70" s="11">
        <v>18</v>
      </c>
      <c r="D70" s="11">
        <v>1966</v>
      </c>
      <c r="E70" s="11">
        <v>323.39999999999998</v>
      </c>
      <c r="F70" s="11"/>
      <c r="G70" s="11">
        <v>8.26</v>
      </c>
      <c r="H70" s="17">
        <f t="shared" si="1"/>
        <v>32055.407999999999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ht="15.75" thickBot="1">
      <c r="A71" s="19">
        <v>61</v>
      </c>
      <c r="B71" s="20" t="s">
        <v>21</v>
      </c>
      <c r="C71" s="20">
        <v>20</v>
      </c>
      <c r="D71" s="20">
        <v>1966</v>
      </c>
      <c r="E71" s="20">
        <v>316.2</v>
      </c>
      <c r="F71" s="20"/>
      <c r="G71" s="20">
        <v>8.26</v>
      </c>
      <c r="H71" s="20">
        <f t="shared" si="1"/>
        <v>31341.743999999999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ht="15.75" thickBot="1">
      <c r="A72" s="19">
        <v>62</v>
      </c>
      <c r="B72" s="11" t="s">
        <v>21</v>
      </c>
      <c r="C72" s="11">
        <v>22</v>
      </c>
      <c r="D72" s="11">
        <v>1966</v>
      </c>
      <c r="E72" s="11">
        <v>316.8</v>
      </c>
      <c r="F72" s="11"/>
      <c r="G72" s="11">
        <v>8.26</v>
      </c>
      <c r="H72" s="17">
        <f t="shared" si="1"/>
        <v>31401.216000000004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ht="15.75" thickBot="1">
      <c r="A73" s="19">
        <v>63</v>
      </c>
      <c r="B73" s="11" t="s">
        <v>21</v>
      </c>
      <c r="C73" s="11">
        <v>24</v>
      </c>
      <c r="D73" s="11">
        <v>1966</v>
      </c>
      <c r="E73" s="11">
        <v>241.9</v>
      </c>
      <c r="F73" s="11"/>
      <c r="G73" s="11">
        <v>8.26</v>
      </c>
      <c r="H73" s="17">
        <f t="shared" si="1"/>
        <v>23977.128000000001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 ht="15.75" thickBot="1">
      <c r="A74" s="19">
        <v>64</v>
      </c>
      <c r="B74" s="20" t="s">
        <v>21</v>
      </c>
      <c r="C74" s="20">
        <v>26</v>
      </c>
      <c r="D74" s="20">
        <v>1966</v>
      </c>
      <c r="E74" s="20">
        <v>107.6</v>
      </c>
      <c r="F74" s="20"/>
      <c r="G74" s="20">
        <v>8.26</v>
      </c>
      <c r="H74" s="20">
        <f t="shared" si="1"/>
        <v>10665.312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ht="15.75" thickBot="1">
      <c r="A75" s="19">
        <v>65</v>
      </c>
      <c r="B75" s="11" t="s">
        <v>21</v>
      </c>
      <c r="C75" s="11">
        <v>28</v>
      </c>
      <c r="D75" s="11">
        <v>1970</v>
      </c>
      <c r="E75" s="11">
        <v>321.60000000000002</v>
      </c>
      <c r="F75" s="11"/>
      <c r="G75" s="11">
        <v>8.26</v>
      </c>
      <c r="H75" s="17">
        <f t="shared" si="1"/>
        <v>31876.992000000002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ht="15.75" thickBot="1">
      <c r="A76" s="19">
        <v>66</v>
      </c>
      <c r="B76" s="20" t="s">
        <v>23</v>
      </c>
      <c r="C76" s="20">
        <v>9</v>
      </c>
      <c r="D76" s="20">
        <v>1963</v>
      </c>
      <c r="E76" s="20">
        <v>323.3</v>
      </c>
      <c r="F76" s="20"/>
      <c r="G76" s="20">
        <v>10.7</v>
      </c>
      <c r="H76" s="20">
        <f t="shared" si="1"/>
        <v>41511.719999999994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ht="16.5" customHeight="1" thickBot="1">
      <c r="A77" s="19">
        <v>67</v>
      </c>
      <c r="B77" s="11" t="s">
        <v>23</v>
      </c>
      <c r="C77" s="11">
        <v>10</v>
      </c>
      <c r="D77" s="11">
        <v>1963</v>
      </c>
      <c r="E77" s="11">
        <v>320.7</v>
      </c>
      <c r="F77" s="11"/>
      <c r="G77" s="11">
        <v>10.7</v>
      </c>
      <c r="H77" s="17">
        <f t="shared" si="1"/>
        <v>41177.87999999999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19" ht="14.25" customHeight="1" thickBot="1">
      <c r="A78" s="19">
        <v>68</v>
      </c>
      <c r="B78" s="11" t="s">
        <v>23</v>
      </c>
      <c r="C78" s="11">
        <v>12</v>
      </c>
      <c r="D78" s="11">
        <v>1964</v>
      </c>
      <c r="E78" s="11">
        <v>320.5</v>
      </c>
      <c r="F78" s="11"/>
      <c r="G78" s="11">
        <v>10.7</v>
      </c>
      <c r="H78" s="17">
        <f t="shared" si="1"/>
        <v>41152.19999999999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ht="17.25" customHeight="1" thickBot="1">
      <c r="A79" s="19">
        <v>69</v>
      </c>
      <c r="B79" s="11" t="s">
        <v>23</v>
      </c>
      <c r="C79" s="11">
        <v>13</v>
      </c>
      <c r="D79" s="11">
        <v>1958</v>
      </c>
      <c r="E79" s="11">
        <v>318.5</v>
      </c>
      <c r="F79" s="11"/>
      <c r="G79" s="11">
        <v>8.26</v>
      </c>
      <c r="H79" s="17">
        <f t="shared" si="1"/>
        <v>31569.72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 ht="16.5" customHeight="1" thickBot="1">
      <c r="A80" s="19">
        <v>70</v>
      </c>
      <c r="B80" s="11" t="s">
        <v>23</v>
      </c>
      <c r="C80" s="11">
        <v>14</v>
      </c>
      <c r="D80" s="11">
        <v>1958</v>
      </c>
      <c r="E80" s="11">
        <v>323.8</v>
      </c>
      <c r="F80" s="11"/>
      <c r="G80" s="11">
        <v>8.26</v>
      </c>
      <c r="H80" s="17">
        <f t="shared" si="1"/>
        <v>32095.056000000004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 ht="15" customHeight="1" thickBot="1">
      <c r="A81" s="19">
        <v>71</v>
      </c>
      <c r="B81" s="11" t="s">
        <v>23</v>
      </c>
      <c r="C81" s="11">
        <v>15</v>
      </c>
      <c r="D81" s="11">
        <v>1966</v>
      </c>
      <c r="E81" s="11">
        <v>324</v>
      </c>
      <c r="F81" s="11"/>
      <c r="G81" s="11">
        <v>8.26</v>
      </c>
      <c r="H81" s="17">
        <f t="shared" si="1"/>
        <v>32114.880000000001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1:19" ht="17.25" customHeight="1" thickBot="1">
      <c r="A82" s="19">
        <v>72</v>
      </c>
      <c r="B82" s="11" t="s">
        <v>23</v>
      </c>
      <c r="C82" s="11">
        <v>17</v>
      </c>
      <c r="D82" s="11">
        <v>1966</v>
      </c>
      <c r="E82" s="11">
        <v>323.10000000000002</v>
      </c>
      <c r="F82" s="11"/>
      <c r="G82" s="11">
        <v>10.199999999999999</v>
      </c>
      <c r="H82" s="17">
        <f t="shared" si="1"/>
        <v>39547.440000000002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1:19" ht="15.75" thickBot="1">
      <c r="A83" s="19">
        <v>73</v>
      </c>
      <c r="B83" s="11" t="s">
        <v>24</v>
      </c>
      <c r="C83" s="11">
        <v>7</v>
      </c>
      <c r="D83" s="11">
        <v>1966</v>
      </c>
      <c r="E83" s="11">
        <v>318.5</v>
      </c>
      <c r="F83" s="11"/>
      <c r="G83" s="11">
        <v>8.26</v>
      </c>
      <c r="H83" s="17">
        <f t="shared" si="1"/>
        <v>31569.72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1:19" ht="15.75" thickBot="1">
      <c r="A84" s="19">
        <v>74</v>
      </c>
      <c r="B84" s="20" t="s">
        <v>24</v>
      </c>
      <c r="C84" s="20">
        <v>9</v>
      </c>
      <c r="D84" s="20">
        <v>1964</v>
      </c>
      <c r="E84" s="20">
        <v>328.3</v>
      </c>
      <c r="F84" s="20"/>
      <c r="G84" s="20">
        <v>10.7</v>
      </c>
      <c r="H84" s="20">
        <f t="shared" si="1"/>
        <v>42153.719999999994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1:19" ht="15.75" thickBot="1">
      <c r="A85" s="19">
        <v>75</v>
      </c>
      <c r="B85" s="20" t="s">
        <v>24</v>
      </c>
      <c r="C85" s="20">
        <v>10</v>
      </c>
      <c r="D85" s="20">
        <v>1966</v>
      </c>
      <c r="E85" s="20">
        <v>321.8</v>
      </c>
      <c r="F85" s="20"/>
      <c r="G85" s="20">
        <v>10.7</v>
      </c>
      <c r="H85" s="20">
        <f t="shared" si="1"/>
        <v>41319.119999999995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1:19" ht="15.75" thickBot="1">
      <c r="A86" s="19">
        <v>76</v>
      </c>
      <c r="B86" s="11" t="s">
        <v>24</v>
      </c>
      <c r="C86" s="11">
        <v>11</v>
      </c>
      <c r="D86" s="11">
        <v>1961</v>
      </c>
      <c r="E86" s="11">
        <v>327.8</v>
      </c>
      <c r="F86" s="11"/>
      <c r="G86" s="11">
        <v>10.199999999999999</v>
      </c>
      <c r="H86" s="17">
        <f t="shared" si="1"/>
        <v>40122.720000000001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1:19" ht="15.75" thickBot="1">
      <c r="A87" s="19">
        <v>77</v>
      </c>
      <c r="B87" s="11" t="s">
        <v>24</v>
      </c>
      <c r="C87" s="11">
        <v>12</v>
      </c>
      <c r="D87" s="11">
        <v>1967</v>
      </c>
      <c r="E87" s="11">
        <v>321.39999999999998</v>
      </c>
      <c r="F87" s="11"/>
      <c r="G87" s="11">
        <v>10.7</v>
      </c>
      <c r="H87" s="17">
        <f t="shared" si="1"/>
        <v>41267.759999999987</v>
      </c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1:19" ht="15.75" thickBot="1">
      <c r="A88" s="19">
        <v>78</v>
      </c>
      <c r="B88" s="20" t="s">
        <v>24</v>
      </c>
      <c r="C88" s="20">
        <v>13</v>
      </c>
      <c r="D88" s="20">
        <v>1964</v>
      </c>
      <c r="E88" s="20">
        <v>328.1</v>
      </c>
      <c r="F88" s="20"/>
      <c r="G88" s="20">
        <v>10.7</v>
      </c>
      <c r="H88" s="20">
        <f t="shared" si="1"/>
        <v>42128.039999999994</v>
      </c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1:19" ht="15.75" thickBot="1">
      <c r="A89" s="19">
        <v>79</v>
      </c>
      <c r="B89" s="11" t="s">
        <v>25</v>
      </c>
      <c r="C89" s="11">
        <v>2</v>
      </c>
      <c r="D89" s="11">
        <v>1965</v>
      </c>
      <c r="E89" s="11">
        <v>337</v>
      </c>
      <c r="F89" s="11"/>
      <c r="G89" s="11">
        <v>8.26</v>
      </c>
      <c r="H89" s="17">
        <f t="shared" si="1"/>
        <v>33403.440000000002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1:19" ht="15.75" thickBot="1">
      <c r="A90" s="19">
        <v>80</v>
      </c>
      <c r="B90" s="11" t="s">
        <v>25</v>
      </c>
      <c r="C90" s="11">
        <v>4</v>
      </c>
      <c r="D90" s="11">
        <v>1966</v>
      </c>
      <c r="E90" s="11">
        <v>326</v>
      </c>
      <c r="F90" s="11"/>
      <c r="G90" s="11">
        <v>10.7</v>
      </c>
      <c r="H90" s="17">
        <f t="shared" si="1"/>
        <v>41858.399999999994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1:19" ht="15.75" thickBot="1">
      <c r="A91" s="19">
        <v>81</v>
      </c>
      <c r="B91" s="11" t="s">
        <v>26</v>
      </c>
      <c r="C91" s="11" t="s">
        <v>27</v>
      </c>
      <c r="D91" s="11">
        <v>1971</v>
      </c>
      <c r="E91" s="11">
        <v>118.5</v>
      </c>
      <c r="F91" s="11"/>
      <c r="G91" s="11">
        <v>6.76</v>
      </c>
      <c r="H91" s="17">
        <f t="shared" si="1"/>
        <v>9612.7200000000012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1:19" ht="15.75" thickBot="1">
      <c r="A92" s="19">
        <v>82</v>
      </c>
      <c r="B92" s="11" t="s">
        <v>28</v>
      </c>
      <c r="C92" s="11" t="s">
        <v>29</v>
      </c>
      <c r="D92" s="11">
        <v>1979</v>
      </c>
      <c r="E92" s="11">
        <v>93.2</v>
      </c>
      <c r="F92" s="11"/>
      <c r="G92" s="11">
        <v>6.76</v>
      </c>
      <c r="H92" s="17">
        <f t="shared" si="1"/>
        <v>7560.3840000000009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1:19" ht="15.75" thickBot="1">
      <c r="A93" s="19">
        <v>83</v>
      </c>
      <c r="B93" s="11" t="s">
        <v>26</v>
      </c>
      <c r="C93" s="11">
        <v>10</v>
      </c>
      <c r="D93" s="11">
        <v>1977</v>
      </c>
      <c r="E93" s="11">
        <v>590.5</v>
      </c>
      <c r="F93" s="11"/>
      <c r="G93" s="11">
        <v>17.2</v>
      </c>
      <c r="H93" s="17">
        <f t="shared" si="1"/>
        <v>121879.19999999998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1:19" ht="15.75" thickBot="1">
      <c r="A94" s="19">
        <v>84</v>
      </c>
      <c r="B94" s="11" t="s">
        <v>26</v>
      </c>
      <c r="C94" s="11">
        <v>12</v>
      </c>
      <c r="D94" s="11">
        <v>1980</v>
      </c>
      <c r="E94" s="11">
        <v>437</v>
      </c>
      <c r="F94" s="11"/>
      <c r="G94" s="11">
        <v>8.26</v>
      </c>
      <c r="H94" s="17">
        <f t="shared" si="1"/>
        <v>43315.44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1:19" ht="15.75" thickBot="1">
      <c r="A95" s="19">
        <v>85</v>
      </c>
      <c r="B95" s="11" t="s">
        <v>30</v>
      </c>
      <c r="C95" s="11">
        <v>1</v>
      </c>
      <c r="D95" s="11">
        <v>1960</v>
      </c>
      <c r="E95" s="11">
        <v>93.1</v>
      </c>
      <c r="F95" s="11"/>
      <c r="G95" s="11">
        <v>6.76</v>
      </c>
      <c r="H95" s="17">
        <f t="shared" si="1"/>
        <v>7552.2719999999999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1:19" ht="15.75" thickBot="1">
      <c r="A96" s="19">
        <v>86</v>
      </c>
      <c r="B96" s="11" t="s">
        <v>30</v>
      </c>
      <c r="C96" s="11">
        <v>4</v>
      </c>
      <c r="D96" s="11">
        <v>1962</v>
      </c>
      <c r="E96" s="11">
        <v>90.9</v>
      </c>
      <c r="F96" s="11"/>
      <c r="G96" s="11">
        <v>6.76</v>
      </c>
      <c r="H96" s="17">
        <f t="shared" si="1"/>
        <v>7373.8080000000009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1:19" ht="15.75" thickBot="1">
      <c r="A97" s="19">
        <v>87</v>
      </c>
      <c r="B97" s="11" t="s">
        <v>30</v>
      </c>
      <c r="C97" s="11">
        <v>6</v>
      </c>
      <c r="D97" s="11">
        <v>1991</v>
      </c>
      <c r="E97" s="11">
        <v>237.5</v>
      </c>
      <c r="F97" s="11"/>
      <c r="G97" s="11">
        <v>19.899999999999999</v>
      </c>
      <c r="H97" s="17">
        <f t="shared" ref="H97:H119" si="2">G97*12*E97</f>
        <v>56714.999999999993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</row>
    <row r="98" spans="1:19" ht="15.75" thickBot="1">
      <c r="A98" s="19">
        <v>88</v>
      </c>
      <c r="B98" s="11" t="s">
        <v>30</v>
      </c>
      <c r="C98" s="11">
        <v>8</v>
      </c>
      <c r="D98" s="11">
        <v>1984</v>
      </c>
      <c r="E98" s="11">
        <v>238.7</v>
      </c>
      <c r="F98" s="11"/>
      <c r="G98" s="11">
        <v>20.6</v>
      </c>
      <c r="H98" s="17">
        <f t="shared" si="2"/>
        <v>59006.64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</row>
    <row r="99" spans="1:19" ht="15.75" thickBot="1">
      <c r="A99" s="19">
        <v>89</v>
      </c>
      <c r="B99" s="11" t="s">
        <v>30</v>
      </c>
      <c r="C99" s="11">
        <v>10</v>
      </c>
      <c r="D99" s="11">
        <v>1983</v>
      </c>
      <c r="E99" s="11">
        <v>172.8</v>
      </c>
      <c r="F99" s="11"/>
      <c r="G99" s="11">
        <v>19.899999999999999</v>
      </c>
      <c r="H99" s="17">
        <f t="shared" si="2"/>
        <v>41264.639999999999</v>
      </c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</row>
    <row r="100" spans="1:19" ht="15.75" thickBot="1">
      <c r="A100" s="19">
        <v>90</v>
      </c>
      <c r="B100" s="11" t="s">
        <v>31</v>
      </c>
      <c r="C100" s="11">
        <v>7</v>
      </c>
      <c r="D100" s="11">
        <v>1954</v>
      </c>
      <c r="E100" s="11">
        <v>396.3</v>
      </c>
      <c r="F100" s="11"/>
      <c r="G100" s="11">
        <v>8.26</v>
      </c>
      <c r="H100" s="17">
        <f t="shared" si="2"/>
        <v>39281.256000000001</v>
      </c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</row>
    <row r="101" spans="1:19" ht="15.75" thickBot="1">
      <c r="A101" s="19">
        <v>91</v>
      </c>
      <c r="B101" s="11" t="s">
        <v>31</v>
      </c>
      <c r="C101" s="11">
        <v>8</v>
      </c>
      <c r="D101" s="11">
        <v>1954</v>
      </c>
      <c r="E101" s="11">
        <v>397.2</v>
      </c>
      <c r="F101" s="11"/>
      <c r="G101" s="11">
        <v>8.26</v>
      </c>
      <c r="H101" s="17">
        <f t="shared" si="2"/>
        <v>39370.464</v>
      </c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</row>
    <row r="102" spans="1:19" ht="15.75" thickBot="1">
      <c r="A102" s="19">
        <v>92</v>
      </c>
      <c r="B102" s="11" t="s">
        <v>31</v>
      </c>
      <c r="C102" s="11">
        <v>10</v>
      </c>
      <c r="D102" s="11">
        <v>1957</v>
      </c>
      <c r="E102" s="11">
        <v>120.9</v>
      </c>
      <c r="F102" s="11"/>
      <c r="G102" s="11">
        <v>6.6</v>
      </c>
      <c r="H102" s="17">
        <f t="shared" si="2"/>
        <v>9575.2799999999988</v>
      </c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1:19" ht="15.75" thickBot="1">
      <c r="A103" s="19">
        <v>93</v>
      </c>
      <c r="B103" s="11" t="s">
        <v>31</v>
      </c>
      <c r="C103" s="11">
        <v>11</v>
      </c>
      <c r="D103" s="11">
        <v>1957</v>
      </c>
      <c r="E103" s="11">
        <v>122.6</v>
      </c>
      <c r="F103" s="11"/>
      <c r="G103" s="11">
        <v>6.6</v>
      </c>
      <c r="H103" s="17">
        <f t="shared" si="2"/>
        <v>9709.9199999999983</v>
      </c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1:19" ht="15.75" thickBot="1">
      <c r="A104" s="19">
        <v>94</v>
      </c>
      <c r="B104" s="11" t="s">
        <v>31</v>
      </c>
      <c r="C104" s="11">
        <v>12</v>
      </c>
      <c r="D104" s="11">
        <v>1985</v>
      </c>
      <c r="E104" s="11">
        <v>113.2</v>
      </c>
      <c r="F104" s="11"/>
      <c r="G104" s="11">
        <v>6.6</v>
      </c>
      <c r="H104" s="17">
        <f t="shared" si="2"/>
        <v>8965.4399999999987</v>
      </c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1:19" ht="15.75" thickBot="1">
      <c r="A105" s="19">
        <v>95</v>
      </c>
      <c r="B105" s="11" t="s">
        <v>31</v>
      </c>
      <c r="C105" s="11">
        <v>13</v>
      </c>
      <c r="D105" s="11">
        <v>1989</v>
      </c>
      <c r="E105" s="11">
        <v>67</v>
      </c>
      <c r="F105" s="11"/>
      <c r="G105" s="11">
        <v>6.6</v>
      </c>
      <c r="H105" s="17">
        <f t="shared" si="2"/>
        <v>5306.4</v>
      </c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1:19" ht="15.75" thickBot="1">
      <c r="A106" s="19">
        <v>96</v>
      </c>
      <c r="B106" s="11" t="s">
        <v>31</v>
      </c>
      <c r="C106" s="11">
        <v>14</v>
      </c>
      <c r="D106" s="11">
        <v>1989</v>
      </c>
      <c r="E106" s="11">
        <v>93.1</v>
      </c>
      <c r="F106" s="11"/>
      <c r="G106" s="11">
        <v>6.6</v>
      </c>
      <c r="H106" s="17">
        <f t="shared" si="2"/>
        <v>7373.5199999999986</v>
      </c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1:19" ht="15.75" thickBot="1">
      <c r="A107" s="19">
        <v>97</v>
      </c>
      <c r="B107" s="20" t="s">
        <v>32</v>
      </c>
      <c r="C107" s="20">
        <v>1</v>
      </c>
      <c r="D107" s="20">
        <v>1959</v>
      </c>
      <c r="E107" s="20">
        <v>385.1</v>
      </c>
      <c r="F107" s="20"/>
      <c r="G107" s="20">
        <v>8.26</v>
      </c>
      <c r="H107" s="20">
        <f t="shared" si="2"/>
        <v>38171.112000000001</v>
      </c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1:19" ht="15.75" thickBot="1">
      <c r="A108" s="19">
        <v>98</v>
      </c>
      <c r="B108" s="11" t="s">
        <v>32</v>
      </c>
      <c r="C108" s="11">
        <v>2</v>
      </c>
      <c r="D108" s="11">
        <v>1958</v>
      </c>
      <c r="E108" s="11">
        <v>362.4</v>
      </c>
      <c r="F108" s="11"/>
      <c r="G108" s="11">
        <v>8.26</v>
      </c>
      <c r="H108" s="17">
        <f t="shared" si="2"/>
        <v>35921.087999999996</v>
      </c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</row>
    <row r="109" spans="1:19" ht="15.75" thickBot="1">
      <c r="A109" s="19">
        <v>99</v>
      </c>
      <c r="B109" s="11" t="s">
        <v>32</v>
      </c>
      <c r="C109" s="11">
        <v>3</v>
      </c>
      <c r="D109" s="11">
        <v>1959</v>
      </c>
      <c r="E109" s="11">
        <v>381.8</v>
      </c>
      <c r="F109" s="11"/>
      <c r="G109" s="11">
        <v>8.26</v>
      </c>
      <c r="H109" s="17">
        <f t="shared" si="2"/>
        <v>37844.016000000003</v>
      </c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</row>
    <row r="110" spans="1:19" ht="15.75" thickBot="1">
      <c r="A110" s="19">
        <v>100</v>
      </c>
      <c r="B110" s="11" t="s">
        <v>32</v>
      </c>
      <c r="C110" s="11">
        <v>4</v>
      </c>
      <c r="D110" s="11">
        <v>1958</v>
      </c>
      <c r="E110" s="11">
        <v>390.6</v>
      </c>
      <c r="F110" s="11"/>
      <c r="G110" s="11">
        <v>8.26</v>
      </c>
      <c r="H110" s="17">
        <f t="shared" si="2"/>
        <v>38716.272000000004</v>
      </c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</row>
    <row r="111" spans="1:19" ht="15.75" thickBot="1">
      <c r="A111" s="19">
        <v>101</v>
      </c>
      <c r="B111" s="11" t="s">
        <v>32</v>
      </c>
      <c r="C111" s="11">
        <v>5</v>
      </c>
      <c r="D111" s="11">
        <v>1957</v>
      </c>
      <c r="E111" s="11">
        <v>392.4</v>
      </c>
      <c r="F111" s="11"/>
      <c r="G111" s="11">
        <v>8.26</v>
      </c>
      <c r="H111" s="17">
        <f t="shared" si="2"/>
        <v>38894.688000000002</v>
      </c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</row>
    <row r="112" spans="1:19" ht="15.75" thickBot="1">
      <c r="A112" s="19">
        <v>102</v>
      </c>
      <c r="B112" s="11" t="s">
        <v>32</v>
      </c>
      <c r="C112" s="11">
        <v>6</v>
      </c>
      <c r="D112" s="11">
        <v>1958</v>
      </c>
      <c r="E112" s="11">
        <v>322.7</v>
      </c>
      <c r="F112" s="11"/>
      <c r="G112" s="11">
        <v>8.26</v>
      </c>
      <c r="H112" s="17">
        <f t="shared" si="2"/>
        <v>31986.024000000001</v>
      </c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</row>
    <row r="113" spans="1:19" ht="15.75" thickBot="1">
      <c r="A113" s="19">
        <v>103</v>
      </c>
      <c r="B113" s="11" t="s">
        <v>32</v>
      </c>
      <c r="C113" s="11">
        <v>7</v>
      </c>
      <c r="D113" s="11">
        <v>1957</v>
      </c>
      <c r="E113" s="11">
        <v>401.8</v>
      </c>
      <c r="F113" s="11"/>
      <c r="G113" s="11">
        <v>8.26</v>
      </c>
      <c r="H113" s="17">
        <f t="shared" si="2"/>
        <v>39826.416000000005</v>
      </c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</row>
    <row r="114" spans="1:19" ht="15.75" thickBot="1">
      <c r="A114" s="19">
        <v>104</v>
      </c>
      <c r="B114" s="11" t="s">
        <v>32</v>
      </c>
      <c r="C114" s="11">
        <v>9</v>
      </c>
      <c r="D114" s="11">
        <v>1958</v>
      </c>
      <c r="E114" s="11">
        <v>308.7</v>
      </c>
      <c r="F114" s="11"/>
      <c r="G114" s="11">
        <v>8.26</v>
      </c>
      <c r="H114" s="17">
        <f t="shared" si="2"/>
        <v>30598.344000000001</v>
      </c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</row>
    <row r="115" spans="1:19" ht="15.75" thickBot="1">
      <c r="A115" s="19">
        <v>105</v>
      </c>
      <c r="B115" s="11" t="s">
        <v>32</v>
      </c>
      <c r="C115" s="11">
        <v>10</v>
      </c>
      <c r="D115" s="11">
        <v>1958</v>
      </c>
      <c r="E115" s="11">
        <v>313.3</v>
      </c>
      <c r="F115" s="11"/>
      <c r="G115" s="11">
        <v>8.26</v>
      </c>
      <c r="H115" s="17">
        <f t="shared" si="2"/>
        <v>31054.296000000002</v>
      </c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</row>
    <row r="116" spans="1:19" ht="15.75" thickBot="1">
      <c r="A116" s="19">
        <v>106</v>
      </c>
      <c r="B116" s="11" t="s">
        <v>33</v>
      </c>
      <c r="C116" s="11">
        <v>1</v>
      </c>
      <c r="D116" s="11">
        <v>1947</v>
      </c>
      <c r="E116" s="11">
        <v>581.6</v>
      </c>
      <c r="F116" s="11"/>
      <c r="G116" s="11">
        <v>8.26</v>
      </c>
      <c r="H116" s="17">
        <f t="shared" si="2"/>
        <v>57648.192000000003</v>
      </c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</row>
    <row r="117" spans="1:19" ht="15.75" thickBot="1">
      <c r="A117" s="19">
        <v>107</v>
      </c>
      <c r="B117" s="11" t="s">
        <v>33</v>
      </c>
      <c r="C117" s="11">
        <v>2</v>
      </c>
      <c r="D117" s="11">
        <v>1947</v>
      </c>
      <c r="E117" s="11">
        <v>525.9</v>
      </c>
      <c r="F117" s="11"/>
      <c r="G117" s="11">
        <v>8.26</v>
      </c>
      <c r="H117" s="17">
        <f t="shared" si="2"/>
        <v>52127.207999999999</v>
      </c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</row>
    <row r="118" spans="1:19" ht="15.75" thickBot="1">
      <c r="A118" s="19">
        <v>108</v>
      </c>
      <c r="B118" s="20" t="s">
        <v>33</v>
      </c>
      <c r="C118" s="20">
        <v>3</v>
      </c>
      <c r="D118" s="20">
        <v>1947</v>
      </c>
      <c r="E118" s="20">
        <v>528.20000000000005</v>
      </c>
      <c r="F118" s="20"/>
      <c r="G118" s="20">
        <v>8.26</v>
      </c>
      <c r="H118" s="20">
        <f t="shared" si="2"/>
        <v>52355.184000000008</v>
      </c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</row>
    <row r="119" spans="1:19" ht="15.75" thickBot="1">
      <c r="A119" s="19">
        <v>109</v>
      </c>
      <c r="B119" s="20" t="s">
        <v>33</v>
      </c>
      <c r="C119" s="20">
        <v>4</v>
      </c>
      <c r="D119" s="20">
        <v>1947</v>
      </c>
      <c r="E119" s="20">
        <v>493.2</v>
      </c>
      <c r="F119" s="20"/>
      <c r="G119" s="20">
        <v>8.26</v>
      </c>
      <c r="H119" s="20">
        <f t="shared" si="2"/>
        <v>48885.984000000004</v>
      </c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</row>
    <row r="120" spans="1:19" ht="15.75" thickBot="1">
      <c r="A120" s="19">
        <v>110</v>
      </c>
      <c r="B120" s="13" t="s">
        <v>34</v>
      </c>
      <c r="C120" s="13">
        <v>3</v>
      </c>
      <c r="D120" s="13">
        <v>1975</v>
      </c>
      <c r="E120" s="13">
        <v>115.2</v>
      </c>
      <c r="F120" s="13"/>
      <c r="G120" s="13">
        <v>6.6</v>
      </c>
      <c r="H120" s="17">
        <f>G120*12*E120</f>
        <v>9123.8399999999983</v>
      </c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</row>
    <row r="121" spans="1:19" ht="15.75" thickBot="1">
      <c r="A121" s="11"/>
      <c r="B121" s="11" t="s">
        <v>39</v>
      </c>
      <c r="C121" s="11"/>
      <c r="D121" s="11"/>
      <c r="E121" s="8">
        <f>SUM(E11:E120)</f>
        <v>38456.599999999991</v>
      </c>
      <c r="F121" s="11"/>
      <c r="G121" s="14">
        <f>AVERAGE(G11:G117)</f>
        <v>9.3411214953271031</v>
      </c>
      <c r="H121" s="18">
        <f>SUM(H11:H120)</f>
        <v>4871292.2760000005</v>
      </c>
      <c r="I121" s="9"/>
      <c r="J121" s="9"/>
      <c r="K121" s="9"/>
      <c r="L121" s="9"/>
      <c r="M121" s="10"/>
      <c r="N121" s="5"/>
      <c r="O121" s="5"/>
      <c r="P121" s="5"/>
      <c r="Q121" s="5"/>
      <c r="R121" s="5"/>
      <c r="S121" s="5"/>
    </row>
    <row r="122" spans="1:19" ht="15.75" thickBot="1">
      <c r="A122" s="1"/>
      <c r="B122" s="25"/>
      <c r="C122" s="26"/>
      <c r="D122" s="27"/>
      <c r="E122" s="15"/>
      <c r="F122" s="1"/>
      <c r="G122" s="1"/>
      <c r="H122" s="15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1:19">
      <c r="A123" s="16"/>
      <c r="B123" s="16"/>
      <c r="C123" s="16"/>
      <c r="D123" s="16"/>
      <c r="E123" s="16"/>
      <c r="F123" s="16"/>
      <c r="G123" s="16"/>
      <c r="H123" s="16"/>
    </row>
    <row r="124" spans="1:19">
      <c r="A124" s="16"/>
      <c r="B124" s="16"/>
      <c r="C124" s="16"/>
      <c r="D124" s="16"/>
      <c r="E124" s="16"/>
      <c r="F124" s="16"/>
      <c r="G124" s="16"/>
      <c r="H124" s="16"/>
    </row>
  </sheetData>
  <mergeCells count="21">
    <mergeCell ref="O6:O8"/>
    <mergeCell ref="H3:H8"/>
    <mergeCell ref="L3:S4"/>
    <mergeCell ref="M5:N5"/>
    <mergeCell ref="O5:Q5"/>
    <mergeCell ref="R5:S5"/>
    <mergeCell ref="L6:L8"/>
    <mergeCell ref="P6:P8"/>
    <mergeCell ref="N6:N8"/>
    <mergeCell ref="A2:H2"/>
    <mergeCell ref="A1:H1"/>
    <mergeCell ref="B122:D122"/>
    <mergeCell ref="G3:G8"/>
    <mergeCell ref="A3:A8"/>
    <mergeCell ref="B3:B8"/>
    <mergeCell ref="A10:H10"/>
    <mergeCell ref="E3:F5"/>
    <mergeCell ref="E6:E8"/>
    <mergeCell ref="F6:F8"/>
    <mergeCell ref="D3:D8"/>
    <mergeCell ref="C3:C8"/>
  </mergeCells>
  <pageMargins left="0.70866141732283472" right="0.70866141732283472" top="0.74803149606299213" bottom="0.74803149606299213" header="0.31496062992125984" footer="0.31496062992125984"/>
  <pageSetup paperSize="9" scale="77" fitToWidth="2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2018-08-28T09:53:01Z</dcterms:modified>
</cp:coreProperties>
</file>