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350" tabRatio="908" activeTab="0"/>
  </bookViews>
  <sheets>
    <sheet name="Новоуманское с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<sst xmlns="http://schemas.openxmlformats.org/spreadsheetml/2006/main" count="110" uniqueCount="66">
  <si>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</si>
  <si>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</si>
  <si>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</si>
  <si>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</si>
  <si>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</si>
  <si>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</si>
  <si>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</si>
  <si>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</si>
  <si>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</si>
  <si>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</si>
  <si>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</si>
  <si>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</si>
  <si>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</si>
  <si>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</si>
  <si>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</si>
  <si>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</si>
  <si>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</si>
  <si>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</si>
  <si>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</si>
  <si>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</si>
  <si>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</si>
  <si>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</si>
  <si>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</si>
  <si>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</si>
  <si>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</si>
  <si>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</si>
  <si>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</si>
  <si>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</si>
  <si>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</si>
  <si>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</si>
  <si>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</si>
  <si>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</si>
  <si>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</si>
  <si>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</si>
  <si>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</si>
  <si>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</si>
  <si>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</si>
  <si>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</si>
  <si>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</si>
  <si>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</si>
  <si>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</si>
  <si>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</si>
  <si>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</si>
  <si>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</si>
  <si>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</si>
  <si>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</si>
  <si>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</si>
  <si>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</si>
  <si>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</si>
  <si>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</si>
  <si>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</si>
  <si>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</si>
  <si>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</si>
  <si>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</si>
  <si>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</si>
  <si>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</si>
  <si>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</si>
  <si>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</si>
  <si>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</si>
  <si>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</si>
  <si>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</si>
  <si>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</si>
  <si>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Численность лиц, занятых в малом и среднем предпринимательстве послеления</t>
  </si>
  <si>
    <t>2016 год</t>
  </si>
  <si>
    <t>2017 год</t>
  </si>
  <si>
    <t>Информация о субьектах малого и среднего предпринимательсва осуществляющих деятельность на территории  Новоуманского сельского поселения Ленинградского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</si>
</sst>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6.25390625" style="1" customWidth="1"/>
    <col min="2" max="2" width="66.625" style="2" customWidth="1"/>
    <col min="3" max="3" width="15.125" style="2" customWidth="1"/>
    <col min="4" max="4" width="16.25390625" style="2" customWidth="1"/>
    <col min="5" max="5" width="17.125" style="2" customWidth="1"/>
    <col min="6" max="16384" width="9.125" style="2" customWidth="1"/>
  </cols>
  <sheetData>
    <row r="1" spans="2:6" ht="75" customHeight="1">
      <c r="B1" s="27" t="s">
        <v>65</v>
      </c>
      <c r="C1" s="28"/>
      <c r="D1" s="28"/>
      <c r="E1" s="29"/>
      <c r="F1" s="3"/>
    </row>
    <row r="2" ht="15.75"/>
    <row r="3" spans="1:5" ht="31.5">
      <c r="A3" s="30" t="s">
        <v>0</v>
      </c>
      <c r="B3" s="35" t="s">
        <v>1</v>
      </c>
      <c r="C3" s="36" t="s">
        <v>2</v>
      </c>
      <c r="D3" s="37" t="s">
        <v>63</v>
      </c>
      <c r="E3" s="37" t="s">
        <v>64</v>
      </c>
    </row>
    <row r="4" spans="1:5" ht="15.75">
      <c r="A4" s="31" t="s">
        <v>3</v>
      </c>
      <c r="B4" s="5" t="s">
        <v>4</v>
      </c>
      <c r="C4" s="6"/>
      <c r="D4" s="6"/>
      <c r="E4" s="6"/>
    </row>
    <row r="5" spans="1:5" ht="15.75">
      <c r="A5" s="32" t="s">
        <v>5</v>
      </c>
      <c r="B5" s="7" t="s">
        <v>6</v>
      </c>
      <c r="C5" s="4" t="s">
        <v>7</v>
      </c>
      <c r="D5" s="26">
        <v>3257</v>
      </c>
      <c r="E5" s="26">
        <v>3210</v>
      </c>
    </row>
    <row r="6" spans="1:5" ht="31.5">
      <c r="A6" s="32" t="s">
        <v>8</v>
      </c>
      <c r="B6" s="7" t="s">
        <v>9</v>
      </c>
      <c r="C6" s="4" t="s">
        <v>10</v>
      </c>
      <c r="D6" s="8">
        <f>D8+D12</f>
        <v>96</v>
      </c>
      <c r="E6" s="8">
        <f>E8+E12</f>
        <v>119</v>
      </c>
    </row>
    <row r="7" spans="1:5" ht="15.75">
      <c r="A7" s="33"/>
      <c r="B7" s="9" t="s">
        <v>11</v>
      </c>
      <c r="C7" s="10"/>
      <c r="D7" s="11"/>
      <c r="E7" s="11"/>
    </row>
    <row r="8" spans="1:5" ht="15.75">
      <c r="A8" s="34" t="s">
        <v>12</v>
      </c>
      <c r="B8" s="12" t="s">
        <v>13</v>
      </c>
      <c r="C8" s="13" t="s">
        <v>10</v>
      </c>
      <c r="D8" s="14">
        <f>D10+D11</f>
        <v>0</v>
      </c>
      <c r="E8" s="14">
        <f>E10+E11</f>
        <v>0</v>
      </c>
    </row>
    <row r="9" spans="1:5" ht="15.75">
      <c r="A9" s="33"/>
      <c r="B9" s="9" t="s">
        <v>14</v>
      </c>
      <c r="C9" s="10"/>
      <c r="D9" s="15"/>
      <c r="E9" s="15"/>
    </row>
    <row r="10" spans="1:5" ht="15.75">
      <c r="A10" s="33" t="s">
        <v>15</v>
      </c>
      <c r="B10" s="9" t="s">
        <v>16</v>
      </c>
      <c r="C10" s="10" t="s">
        <v>10</v>
      </c>
      <c r="D10" s="11">
        <v>0</v>
      </c>
      <c r="E10" s="11">
        <v>0</v>
      </c>
    </row>
    <row r="11" spans="1:5" ht="31.5">
      <c r="A11" s="33" t="s">
        <v>17</v>
      </c>
      <c r="B11" s="9" t="s">
        <v>18</v>
      </c>
      <c r="C11" s="10" t="s">
        <v>19</v>
      </c>
      <c r="D11" s="21"/>
      <c r="E11" s="22"/>
    </row>
    <row r="12" spans="1:5" ht="31.5">
      <c r="A12" s="34" t="s">
        <v>20</v>
      </c>
      <c r="B12" s="12" t="s">
        <v>21</v>
      </c>
      <c r="C12" s="13" t="s">
        <v>10</v>
      </c>
      <c r="D12" s="14">
        <f>D14+D15</f>
        <v>96</v>
      </c>
      <c r="E12" s="14">
        <f>E14+E15</f>
        <v>119</v>
      </c>
    </row>
    <row r="13" spans="1:5" ht="15.75">
      <c r="A13" s="33"/>
      <c r="B13" s="9" t="s">
        <v>14</v>
      </c>
      <c r="C13" s="10"/>
      <c r="D13" s="15"/>
      <c r="E13" s="15"/>
    </row>
    <row r="14" spans="1:5" ht="15.75">
      <c r="A14" s="33" t="s">
        <v>22</v>
      </c>
      <c r="B14" s="9" t="s">
        <v>16</v>
      </c>
      <c r="C14" s="10" t="s">
        <v>10</v>
      </c>
      <c r="D14" s="11">
        <v>11</v>
      </c>
      <c r="E14" s="11">
        <v>11</v>
      </c>
    </row>
    <row r="15" spans="1:5" ht="31.5">
      <c r="A15" s="33" t="s">
        <v>23</v>
      </c>
      <c r="B15" s="9" t="s">
        <v>18</v>
      </c>
      <c r="C15" s="10" t="s">
        <v>19</v>
      </c>
      <c r="D15" s="11">
        <v>85</v>
      </c>
      <c r="E15" s="11">
        <v>108</v>
      </c>
    </row>
    <row r="16" spans="1:5" ht="31.5">
      <c r="A16" s="32" t="s">
        <v>24</v>
      </c>
      <c r="B16" s="7" t="s">
        <v>25</v>
      </c>
      <c r="C16" s="4" t="s">
        <v>10</v>
      </c>
      <c r="D16" s="26">
        <v>3</v>
      </c>
      <c r="E16" s="26">
        <v>3</v>
      </c>
    </row>
    <row r="17" spans="1:5" ht="47.25">
      <c r="A17" s="32" t="s">
        <v>26</v>
      </c>
      <c r="B17" s="7" t="s">
        <v>55</v>
      </c>
      <c r="C17" s="4" t="s">
        <v>10</v>
      </c>
      <c r="D17" s="26">
        <v>2</v>
      </c>
      <c r="E17" s="26">
        <v>3</v>
      </c>
    </row>
    <row r="18" spans="1:5" ht="47.25">
      <c r="A18" s="32" t="s">
        <v>27</v>
      </c>
      <c r="B18" s="7" t="s">
        <v>28</v>
      </c>
      <c r="C18" s="4" t="s">
        <v>10</v>
      </c>
      <c r="D18" s="26">
        <v>2</v>
      </c>
      <c r="E18" s="26">
        <v>2</v>
      </c>
    </row>
    <row r="19" spans="1:5" ht="31.5">
      <c r="A19" s="32" t="s">
        <v>29</v>
      </c>
      <c r="B19" s="7" t="s">
        <v>62</v>
      </c>
      <c r="C19" s="4" t="s">
        <v>7</v>
      </c>
      <c r="D19" s="8">
        <f>D21+D25+D11+D15</f>
        <v>270</v>
      </c>
      <c r="E19" s="8">
        <f>E21+E25+E11+E15</f>
        <v>293</v>
      </c>
    </row>
    <row r="20" spans="1:5" ht="15.75">
      <c r="A20" s="33"/>
      <c r="B20" s="9" t="s">
        <v>11</v>
      </c>
      <c r="C20" s="10"/>
      <c r="D20" s="15"/>
      <c r="E20" s="15"/>
    </row>
    <row r="21" spans="1:5" ht="15.75">
      <c r="A21" s="34" t="s">
        <v>30</v>
      </c>
      <c r="B21" s="12" t="s">
        <v>13</v>
      </c>
      <c r="C21" s="13" t="s">
        <v>7</v>
      </c>
      <c r="D21" s="14">
        <f>D23+D24</f>
        <v>0</v>
      </c>
      <c r="E21" s="14">
        <f>E23+E24</f>
        <v>0</v>
      </c>
    </row>
    <row r="22" spans="1:5" ht="15.75">
      <c r="A22" s="33"/>
      <c r="B22" s="9" t="s">
        <v>14</v>
      </c>
      <c r="C22" s="10"/>
      <c r="D22" s="15"/>
      <c r="E22" s="15"/>
    </row>
    <row r="23" spans="1:5" ht="15.75">
      <c r="A23" s="33" t="s">
        <v>31</v>
      </c>
      <c r="B23" s="9" t="s">
        <v>16</v>
      </c>
      <c r="C23" s="10" t="s">
        <v>7</v>
      </c>
      <c r="D23" s="11"/>
      <c r="E23" s="11">
        <v>0</v>
      </c>
    </row>
    <row r="24" spans="1:5" ht="15.75">
      <c r="A24" s="33" t="s">
        <v>32</v>
      </c>
      <c r="B24" s="9" t="s">
        <v>18</v>
      </c>
      <c r="C24" s="10" t="s">
        <v>7</v>
      </c>
      <c r="D24" s="11"/>
      <c r="E24" s="11"/>
    </row>
    <row r="25" spans="1:5" ht="31.5">
      <c r="A25" s="34" t="s">
        <v>33</v>
      </c>
      <c r="B25" s="12" t="s">
        <v>21</v>
      </c>
      <c r="C25" s="13" t="s">
        <v>7</v>
      </c>
      <c r="D25" s="14">
        <f>D27+D28</f>
        <v>185</v>
      </c>
      <c r="E25" s="14">
        <f>E27+E28</f>
        <v>185</v>
      </c>
    </row>
    <row r="26" spans="1:5" ht="15.75">
      <c r="A26" s="33"/>
      <c r="B26" s="9" t="s">
        <v>14</v>
      </c>
      <c r="C26" s="10"/>
      <c r="D26" s="15"/>
      <c r="E26" s="15"/>
    </row>
    <row r="27" spans="1:5" ht="15.75">
      <c r="A27" s="33" t="s">
        <v>34</v>
      </c>
      <c r="B27" s="9" t="s">
        <v>16</v>
      </c>
      <c r="C27" s="10" t="s">
        <v>7</v>
      </c>
      <c r="D27" s="11">
        <v>92</v>
      </c>
      <c r="E27" s="11">
        <v>92</v>
      </c>
    </row>
    <row r="28" spans="1:5" ht="15.75">
      <c r="A28" s="33" t="s">
        <v>35</v>
      </c>
      <c r="B28" s="9" t="s">
        <v>18</v>
      </c>
      <c r="C28" s="10" t="s">
        <v>7</v>
      </c>
      <c r="D28" s="11">
        <v>93</v>
      </c>
      <c r="E28" s="11">
        <v>93</v>
      </c>
    </row>
    <row r="29" spans="1:5" ht="47.25">
      <c r="A29" s="32" t="s">
        <v>36</v>
      </c>
      <c r="B29" s="7" t="s">
        <v>37</v>
      </c>
      <c r="C29" s="4" t="s">
        <v>7</v>
      </c>
      <c r="D29" s="26">
        <v>372</v>
      </c>
      <c r="E29" s="26">
        <v>372</v>
      </c>
    </row>
    <row r="30" spans="1:5" ht="15.75">
      <c r="A30" s="32"/>
      <c r="B30" s="9" t="s">
        <v>38</v>
      </c>
      <c r="C30" s="10" t="s">
        <v>7</v>
      </c>
      <c r="D30" s="11">
        <v>92</v>
      </c>
      <c r="E30" s="11">
        <v>92</v>
      </c>
    </row>
    <row r="31" spans="1:5" ht="15.75">
      <c r="A31" s="32" t="s">
        <v>39</v>
      </c>
      <c r="B31" s="7" t="s">
        <v>40</v>
      </c>
      <c r="C31" s="4" t="s">
        <v>41</v>
      </c>
      <c r="D31" s="23">
        <v>19175</v>
      </c>
      <c r="E31" s="24">
        <v>18326.7</v>
      </c>
    </row>
    <row r="32" spans="1:5" ht="31.5">
      <c r="A32" s="32"/>
      <c r="B32" s="2" t="s">
        <v>42</v>
      </c>
      <c r="C32" s="10" t="s">
        <v>41</v>
      </c>
      <c r="D32" s="25">
        <v>3</v>
      </c>
      <c r="E32" s="25">
        <v>3</v>
      </c>
    </row>
    <row r="33" spans="1:5" ht="15.75">
      <c r="A33" s="34" t="s">
        <v>43</v>
      </c>
      <c r="B33" s="5" t="s">
        <v>44</v>
      </c>
      <c r="C33" s="16"/>
      <c r="D33" s="17"/>
      <c r="E33" s="6"/>
    </row>
    <row r="34" spans="1:5" ht="31.5">
      <c r="A34" s="33" t="s">
        <v>5</v>
      </c>
      <c r="B34" s="9" t="s">
        <v>45</v>
      </c>
      <c r="C34" s="10" t="s">
        <v>10</v>
      </c>
      <c r="D34" s="19">
        <f>D6/D5*1000</f>
        <v>29.47497697267424</v>
      </c>
      <c r="E34" s="19">
        <f>E6/E5*1000</f>
        <v>37.071651090342684</v>
      </c>
    </row>
    <row r="35" spans="1:5" ht="31.5">
      <c r="A35" s="33" t="s">
        <v>46</v>
      </c>
      <c r="B35" s="9" t="s">
        <v>47</v>
      </c>
      <c r="C35" s="10" t="s">
        <v>10</v>
      </c>
      <c r="D35" s="19">
        <f>D16/D5*1000</f>
        <v>0.92109303039607</v>
      </c>
      <c r="E35" s="19">
        <f>E16/E5*1000</f>
        <v>0.9345794392523364</v>
      </c>
    </row>
    <row r="36" spans="1:5" ht="33" customHeight="1">
      <c r="A36" s="33" t="s">
        <v>48</v>
      </c>
      <c r="B36" s="9" t="s">
        <v>56</v>
      </c>
      <c r="C36" s="10" t="s">
        <v>10</v>
      </c>
      <c r="D36" s="19">
        <f>D17/D5*1000</f>
        <v>0.6140620202640467</v>
      </c>
      <c r="E36" s="19">
        <f>E17/E5*1000</f>
        <v>0.9345794392523364</v>
      </c>
    </row>
    <row r="37" spans="1:5" ht="47.25">
      <c r="A37" s="33" t="s">
        <v>49</v>
      </c>
      <c r="B37" s="9" t="s">
        <v>50</v>
      </c>
      <c r="C37" s="10" t="s">
        <v>10</v>
      </c>
      <c r="D37" s="19">
        <f>D18/D5*1000</f>
        <v>0.6140620202640467</v>
      </c>
      <c r="E37" s="19">
        <f>E18/E5*1000</f>
        <v>0.6230529595015577</v>
      </c>
    </row>
    <row r="38" spans="1:5" ht="63">
      <c r="A38" s="33" t="s">
        <v>8</v>
      </c>
      <c r="B38" s="9" t="s">
        <v>57</v>
      </c>
      <c r="C38" s="10" t="s">
        <v>60</v>
      </c>
      <c r="D38" s="19">
        <f>D30/D29*100</f>
        <v>24.731182795698924</v>
      </c>
      <c r="E38" s="19">
        <f>E30/E29*100</f>
        <v>24.731182795698924</v>
      </c>
    </row>
    <row r="39" spans="1:5" ht="78.75">
      <c r="A39" s="33" t="s">
        <v>24</v>
      </c>
      <c r="B39" s="9" t="s">
        <v>58</v>
      </c>
      <c r="C39" s="10" t="s">
        <v>7</v>
      </c>
      <c r="D39" s="18">
        <f>(D25+D15)/D5*1000</f>
        <v>82.8983727356463</v>
      </c>
      <c r="E39" s="18">
        <f>(E25+E15)/E5*1000</f>
        <v>91.27725856697819</v>
      </c>
    </row>
    <row r="40" spans="1:5" ht="47.25">
      <c r="A40" s="33" t="s">
        <v>26</v>
      </c>
      <c r="B40" s="9" t="s">
        <v>59</v>
      </c>
      <c r="C40" s="10" t="s">
        <v>60</v>
      </c>
      <c r="D40" s="19">
        <f>D32/D31*100</f>
        <v>0.01564537157757497</v>
      </c>
      <c r="E40" s="19">
        <f>E32/E31*100</f>
        <v>0.01636955916777161</v>
      </c>
    </row>
    <row r="41" spans="1:5" ht="31.5">
      <c r="A41" s="33" t="s">
        <v>27</v>
      </c>
      <c r="B41" s="9" t="s">
        <v>51</v>
      </c>
      <c r="C41" s="10" t="s">
        <v>10</v>
      </c>
      <c r="D41" s="18" t="s">
        <v>52</v>
      </c>
      <c r="E41" s="19">
        <f>(E29+E28+E15+E11)/E5*1000-(D29+D28+D15+D11)/D5*1000</f>
        <v>9.637617324583431</v>
      </c>
    </row>
    <row r="42" spans="1:5" ht="15.75">
      <c r="A42" s="33"/>
      <c r="B42" s="9" t="s">
        <v>53</v>
      </c>
      <c r="C42" s="10"/>
      <c r="D42" s="18"/>
      <c r="E42" s="19"/>
    </row>
    <row r="43" spans="1:5" ht="47.25">
      <c r="A43" s="34" t="s">
        <v>54</v>
      </c>
      <c r="B43" s="38" t="s">
        <v>61</v>
      </c>
      <c r="C43" s="39" t="s">
        <v>10</v>
      </c>
      <c r="D43" s="40" t="s">
        <v>52</v>
      </c>
      <c r="E43" s="41">
        <f>(E27+E23)/E5*1000-(D27+D23)/D5*1000</f>
        <v>0.4135832049255015</v>
      </c>
    </row>
    <row r="44" ht="15.75">
      <c r="A44" s="20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2016-11-29T14:04:22Z</cp:lastPrinted>
  <dcterms:created xsi:type="dcterms:W3CDTF">2011-02-03T08:28:59Z</dcterms:created>
  <dcterms:modified xsi:type="dcterms:W3CDTF">2018-01-25T08:53:55Z</dcterms:modified>
  <cp:category/>
  <cp:version/>
  <cp:contentType/>
  <cp:contentStatus/>
</cp:coreProperties>
</file>