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320" windowHeight="11760" activeTab="7"/>
  </bookViews>
  <sheets>
    <sheet name="1" sheetId="10" r:id="rId1"/>
    <sheet name="2" sheetId="9" r:id="rId2"/>
    <sheet name="3" sheetId="11" r:id="rId3"/>
    <sheet name="4" sheetId="12" r:id="rId4"/>
    <sheet name="9" sheetId="7" r:id="rId5"/>
    <sheet name="10" sheetId="8" r:id="rId6"/>
    <sheet name="15" sheetId="17" r:id="rId7"/>
    <sheet name="16" sheetId="18" r:id="rId8"/>
  </sheets>
  <externalReferences>
    <externalReference r:id="rId9"/>
    <externalReference r:id="rId10"/>
    <externalReference r:id="rId11"/>
    <externalReference r:id="rId12"/>
  </externalReferences>
  <definedNames>
    <definedName name="BEx1IE0ZP7RIFM9FI24S9I6AAJ14" localSheetId="7" hidden="1">[1]Table!#REF!</definedName>
    <definedName name="BEx1IE0ZP7RIFM9FI24S9I6AAJ14" hidden="1">[1]Table!#REF!</definedName>
    <definedName name="BEx1IKRPW8MLB9Y485M1TL2IT9SH" localSheetId="7" hidden="1">[1]Table!#REF!</definedName>
    <definedName name="BEx1IKRPW8MLB9Y485M1TL2IT9SH" hidden="1">[1]Table!#REF!</definedName>
    <definedName name="BEx1J7E8VCGLPYU82QXVUG5N3ZAI" localSheetId="7" hidden="1">[1]Table!#REF!</definedName>
    <definedName name="BEx1J7E8VCGLPYU82QXVUG5N3ZAI" hidden="1">[1]Table!#REF!</definedName>
    <definedName name="BEx1KUVWMB0QCWA3RBE4CADFVRIS" localSheetId="7" hidden="1">[1]Table!#REF!</definedName>
    <definedName name="BEx1KUVWMB0QCWA3RBE4CADFVRIS" hidden="1">[1]Table!#REF!</definedName>
    <definedName name="BEx1MEHB0NCT3BFY32C93HRRNR61" localSheetId="7" hidden="1">[1]Table!#REF!</definedName>
    <definedName name="BEx1MEHB0NCT3BFY32C93HRRNR61" hidden="1">[1]Table!#REF!</definedName>
    <definedName name="BEx1MTRKKVCHOZ0YGID6HZ49LJTO" localSheetId="7" hidden="1">[1]Table!#REF!</definedName>
    <definedName name="BEx1MTRKKVCHOZ0YGID6HZ49LJTO" hidden="1">[1]Table!#REF!</definedName>
    <definedName name="BEx1NM34KQTO1LDNSAFD1L82UZFG" localSheetId="7" hidden="1">[1]Table!#REF!</definedName>
    <definedName name="BEx1NM34KQTO1LDNSAFD1L82UZFG" hidden="1">[1]Table!#REF!</definedName>
    <definedName name="BEx1NRMTKOP28N5MIXZQLGARK6G3" localSheetId="7" hidden="1">[2]Table!#REF!</definedName>
    <definedName name="BEx1NRMTKOP28N5MIXZQLGARK6G3" hidden="1">[2]Table!#REF!</definedName>
    <definedName name="BEx1NZ4K1L8UON80Y2A4RASKWGNP" localSheetId="7" hidden="1">[1]Table!#REF!</definedName>
    <definedName name="BEx1NZ4K1L8UON80Y2A4RASKWGNP" hidden="1">[1]Table!#REF!</definedName>
    <definedName name="BEx1QSFA79US1A0WBGK6SPCPMIKP" localSheetId="7" hidden="1">[1]Table!#REF!</definedName>
    <definedName name="BEx1QSFA79US1A0WBGK6SPCPMIKP" hidden="1">[1]Table!#REF!</definedName>
    <definedName name="BEx1TJ0WLS9O7KNSGIPWTYHDYI1D" localSheetId="7" hidden="1">[1]Table!#REF!</definedName>
    <definedName name="BEx1TJ0WLS9O7KNSGIPWTYHDYI1D" hidden="1">[1]Table!#REF!</definedName>
    <definedName name="BEx1WGYTKZZIPM1577W5FEYKFH3V" localSheetId="7" hidden="1">[1]Table!#REF!</definedName>
    <definedName name="BEx1WGYTKZZIPM1577W5FEYKFH3V" hidden="1">[1]Table!#REF!</definedName>
    <definedName name="BEx1Y2IGS2K95E1M51PEF9KJZ0KB" localSheetId="7" hidden="1">[1]Table!#REF!</definedName>
    <definedName name="BEx1Y2IGS2K95E1M51PEF9KJZ0KB" hidden="1">[1]Table!#REF!</definedName>
    <definedName name="BEx1YL3DJ7Y4AZ01ERCOGW0FJ26T" localSheetId="7" hidden="1">[1]Table!#REF!</definedName>
    <definedName name="BEx1YL3DJ7Y4AZ01ERCOGW0FJ26T" hidden="1">[1]Table!#REF!</definedName>
    <definedName name="BEx3BQR5VZXNQ4H949ORM8ESU3B3" localSheetId="7" hidden="1">[1]Table!#REF!</definedName>
    <definedName name="BEx3BQR5VZXNQ4H949ORM8ESU3B3" hidden="1">[1]Table!#REF!</definedName>
    <definedName name="BEx3CO0SVO4WLH0DO43DCHYDTH1P" localSheetId="7" hidden="1">[1]Table!#REF!</definedName>
    <definedName name="BEx3CO0SVO4WLH0DO43DCHYDTH1P" hidden="1">[1]Table!#REF!</definedName>
    <definedName name="BEx3FX7EJL47JSLSWP3EOC265WAE" localSheetId="7" hidden="1">[1]Table!#REF!</definedName>
    <definedName name="BEx3FX7EJL47JSLSWP3EOC265WAE" hidden="1">[1]Table!#REF!</definedName>
    <definedName name="BEx3GCXR6IAS0B6WJ03GJVH7CO52" localSheetId="7" hidden="1">[1]Table!#REF!</definedName>
    <definedName name="BEx3GCXR6IAS0B6WJ03GJVH7CO52" hidden="1">[1]Table!#REF!</definedName>
    <definedName name="BEx3GMJ1Y6UU02DLRL0QXCEKDA6C" localSheetId="7" hidden="1">[1]Table!#REF!</definedName>
    <definedName name="BEx3GMJ1Y6UU02DLRL0QXCEKDA6C" hidden="1">[1]Table!#REF!</definedName>
    <definedName name="BEx3H5UX2GZFZZT657YR76RHW5I6" localSheetId="7" hidden="1">[1]Table!#REF!</definedName>
    <definedName name="BEx3H5UX2GZFZZT657YR76RHW5I6" hidden="1">[1]Table!#REF!</definedName>
    <definedName name="BEx3HWZB1R034H19UO7ML5GAQJSJ" localSheetId="7" hidden="1">[2]Table!#REF!</definedName>
    <definedName name="BEx3HWZB1R034H19UO7ML5GAQJSJ" hidden="1">[2]Table!#REF!</definedName>
    <definedName name="BEx3IYAH2DEBFWO8F94H4MXE3RLY" localSheetId="7" hidden="1">[1]Table!#REF!</definedName>
    <definedName name="BEx3IYAH2DEBFWO8F94H4MXE3RLY" hidden="1">[1]Table!#REF!</definedName>
    <definedName name="BEx3L4IN3LI4C26SITKTGAH27CDU" localSheetId="7" hidden="1">[1]Table!#REF!</definedName>
    <definedName name="BEx3L4IN3LI4C26SITKTGAH27CDU" hidden="1">[1]Table!#REF!</definedName>
    <definedName name="BEx3M1MR1K1NQD03H74BFWOK4MWQ" localSheetId="7" hidden="1">[1]Table!#REF!</definedName>
    <definedName name="BEx3M1MR1K1NQD03H74BFWOK4MWQ" hidden="1">[1]Table!#REF!</definedName>
    <definedName name="BEx3NKXF7GYXHBK75UI6MDRUSU0J" localSheetId="7" hidden="1">[1]Table!#REF!</definedName>
    <definedName name="BEx3NKXF7GYXHBK75UI6MDRUSU0J" hidden="1">[1]Table!#REF!</definedName>
    <definedName name="BEx3NMQ4BVC94728AUM7CCX7UHTU" localSheetId="7" hidden="1">[1]Table!#REF!</definedName>
    <definedName name="BEx3NMQ4BVC94728AUM7CCX7UHTU" hidden="1">[1]Table!#REF!</definedName>
    <definedName name="BEx3O19B8FTTAPVT5DZXQGQXWFR8" localSheetId="7" hidden="1">[1]Table!#REF!</definedName>
    <definedName name="BEx3O19B8FTTAPVT5DZXQGQXWFR8" hidden="1">[1]Table!#REF!</definedName>
    <definedName name="BEx3O85IKWARA6NCJOLRBRJFMEWW" localSheetId="7" hidden="1">[3]Table!#REF!</definedName>
    <definedName name="BEx3O85IKWARA6NCJOLRBRJFMEWW" hidden="1">[3]Table!#REF!</definedName>
    <definedName name="BEx3OAULZWOG4KCP4357NRIF0UD8" localSheetId="7" hidden="1">[1]Table!#REF!</definedName>
    <definedName name="BEx3OAULZWOG4KCP4357NRIF0UD8" hidden="1">[1]Table!#REF!</definedName>
    <definedName name="BEx3PKEMDW8KZEP11IL927C5O7I2" localSheetId="7" hidden="1">[1]Table!#REF!</definedName>
    <definedName name="BEx3PKEMDW8KZEP11IL927C5O7I2" hidden="1">[1]Table!#REF!</definedName>
    <definedName name="BEx3Q0VWPU5EQECK7MQ47TYJ3SWW" localSheetId="7" hidden="1">[1]Table!#REF!</definedName>
    <definedName name="BEx3Q0VWPU5EQECK7MQ47TYJ3SWW" hidden="1">[1]Table!#REF!</definedName>
    <definedName name="BEx3RHC2ZD5UFS6QD4OPFCNNMWH1" localSheetId="7" hidden="1">[1]Table!#REF!</definedName>
    <definedName name="BEx3RHC2ZD5UFS6QD4OPFCNNMWH1" hidden="1">[1]Table!#REF!</definedName>
    <definedName name="BEx58XHO7ZULLF2EUD7YIS0MGQJ5" localSheetId="7" hidden="1">[1]Table!#REF!</definedName>
    <definedName name="BEx58XHO7ZULLF2EUD7YIS0MGQJ5" hidden="1">[1]Table!#REF!</definedName>
    <definedName name="BEx59P7MAPNU129ZTC5H3EH892G1" localSheetId="7" hidden="1">[1]Table!#REF!</definedName>
    <definedName name="BEx59P7MAPNU129ZTC5H3EH892G1" hidden="1">[1]Table!#REF!</definedName>
    <definedName name="BEx5B825RW35M5H0UB2IZGGRS4ER" localSheetId="7" hidden="1">[1]Table!#REF!</definedName>
    <definedName name="BEx5B825RW35M5H0UB2IZGGRS4ER" hidden="1">[1]Table!#REF!</definedName>
    <definedName name="BEx5BHSQ42B50IU1TEQFUXFX9XQD" localSheetId="7" hidden="1">[1]Table!#REF!</definedName>
    <definedName name="BEx5BHSQ42B50IU1TEQFUXFX9XQD" hidden="1">[1]Table!#REF!</definedName>
    <definedName name="BEx5BYFMZ80TDDN2EZO8CF39AIAC" localSheetId="7" hidden="1">[1]Table!#REF!</definedName>
    <definedName name="BEx5BYFMZ80TDDN2EZO8CF39AIAC" hidden="1">[1]Table!#REF!</definedName>
    <definedName name="BEx5CFYQ0F1Z6P8SCVJ0I3UPVFE4" localSheetId="7" hidden="1">[1]Table!#REF!</definedName>
    <definedName name="BEx5CFYQ0F1Z6P8SCVJ0I3UPVFE4" hidden="1">[1]Table!#REF!</definedName>
    <definedName name="BEx5E123OLO9WQUOIRIDJ967KAGK" localSheetId="7" hidden="1">[1]Table!#REF!</definedName>
    <definedName name="BEx5E123OLO9WQUOIRIDJ967KAGK" hidden="1">[1]Table!#REF!</definedName>
    <definedName name="BEx5G1A8TFN4C4QII35U9DKYNIS8" localSheetId="7" hidden="1">[1]Table!#REF!</definedName>
    <definedName name="BEx5G1A8TFN4C4QII35U9DKYNIS8" hidden="1">[1]Table!#REF!</definedName>
    <definedName name="BEx5GID9MVBUPFFT9M8K8B5MO9NV" localSheetId="7" hidden="1">[1]Table!#REF!</definedName>
    <definedName name="BEx5GID9MVBUPFFT9M8K8B5MO9NV" hidden="1">[1]Table!#REF!</definedName>
    <definedName name="BEx5HWKGSGUFMQTV743HSDTZEVXB" localSheetId="7" hidden="1">[2]Table!#REF!</definedName>
    <definedName name="BEx5HWKGSGUFMQTV743HSDTZEVXB" hidden="1">[2]Table!#REF!</definedName>
    <definedName name="BEx5I244LQHZTF3XI66J8705R9XX" localSheetId="7" hidden="1">[1]Table!#REF!</definedName>
    <definedName name="BEx5I244LQHZTF3XI66J8705R9XX" hidden="1">[1]Table!#REF!</definedName>
    <definedName name="BEx5I8PBP4LIXDGID5BP0THLO0AQ" localSheetId="7" hidden="1">[1]Table!#REF!</definedName>
    <definedName name="BEx5I8PBP4LIXDGID5BP0THLO0AQ" hidden="1">[1]Table!#REF!</definedName>
    <definedName name="BEx5JNCT8Z7XSSPD5EMNAJELCU2V" localSheetId="7" hidden="1">[1]Table!#REF!</definedName>
    <definedName name="BEx5JNCT8Z7XSSPD5EMNAJELCU2V" hidden="1">[1]Table!#REF!</definedName>
    <definedName name="BEx5JQCNT9Y4RM306CHC8IPY3HBZ" localSheetId="7" hidden="1">[1]Table!#REF!</definedName>
    <definedName name="BEx5JQCNT9Y4RM306CHC8IPY3HBZ" hidden="1">[1]Table!#REF!</definedName>
    <definedName name="BEx5LTKQ8RQWJE4BC88OP928893U" localSheetId="7" hidden="1">[1]Table!#REF!</definedName>
    <definedName name="BEx5LTKQ8RQWJE4BC88OP928893U" hidden="1">[1]Table!#REF!</definedName>
    <definedName name="BEx5MBUW955HYXNO9YP2QVK5C39P" localSheetId="7" hidden="1">[1]Table!#REF!</definedName>
    <definedName name="BEx5MBUW955HYXNO9YP2QVK5C39P" hidden="1">[1]Table!#REF!</definedName>
    <definedName name="BEx5MLQZM68YQSKARVWTTPINFQ2C" localSheetId="7" hidden="1">[3]Table!#REF!</definedName>
    <definedName name="BEx5MLQZM68YQSKARVWTTPINFQ2C" hidden="1">[3]Table!#REF!</definedName>
    <definedName name="BEx5MVXTKNBXHNWTL43C670E4KXC" localSheetId="7" hidden="1">[1]Table!#REF!</definedName>
    <definedName name="BEx5MVXTKNBXHNWTL43C670E4KXC" hidden="1">[1]Table!#REF!</definedName>
    <definedName name="BEx5NTCRKG3MCO16Q0MJSA6DPSDX" localSheetId="7" hidden="1">[1]Table!#REF!</definedName>
    <definedName name="BEx5NTCRKG3MCO16Q0MJSA6DPSDX" hidden="1">[1]Table!#REF!</definedName>
    <definedName name="BEx5ONH1F6GHNI7M2DIURXTY5XSI" localSheetId="7" hidden="1">[2]Table!#REF!</definedName>
    <definedName name="BEx5ONH1F6GHNI7M2DIURXTY5XSI" hidden="1">[2]Table!#REF!</definedName>
    <definedName name="BEx774N83DXLJZ54Q42PWIJZ2DN1" localSheetId="7" hidden="1">[1]Table!#REF!</definedName>
    <definedName name="BEx774N83DXLJZ54Q42PWIJZ2DN1" hidden="1">[1]Table!#REF!</definedName>
    <definedName name="BEx78226TN58UE0CTY98YEDU0LSL" localSheetId="7" hidden="1">[1]Table!#REF!</definedName>
    <definedName name="BEx78226TN58UE0CTY98YEDU0LSL" hidden="1">[1]Table!#REF!</definedName>
    <definedName name="BEx79OCP4HQ6XP8EWNGEUDLOZBBS" localSheetId="7" hidden="1">[1]Table!#REF!</definedName>
    <definedName name="BEx79OCP4HQ6XP8EWNGEUDLOZBBS" hidden="1">[1]Table!#REF!</definedName>
    <definedName name="BEx7ABA2C9IWH5VSLVLLLCY62161" localSheetId="7" hidden="1">[1]Table!#REF!</definedName>
    <definedName name="BEx7ABA2C9IWH5VSLVLLLCY62161" hidden="1">[1]Table!#REF!</definedName>
    <definedName name="BEx7ASD1I654MEDCO6GGWA95PXSC" localSheetId="7" hidden="1">[1]Table!#REF!</definedName>
    <definedName name="BEx7ASD1I654MEDCO6GGWA95PXSC" hidden="1">[1]Table!#REF!</definedName>
    <definedName name="BEx7AVCX9S5RJP3NSZ4QM4E6ERDT" localSheetId="7" hidden="1">[1]Table!#REF!</definedName>
    <definedName name="BEx7AVCX9S5RJP3NSZ4QM4E6ERDT" hidden="1">[1]Table!#REF!</definedName>
    <definedName name="BEx7B6LH6917TXOSAAQ6U7HVF018" localSheetId="7" hidden="1">[1]Table!#REF!</definedName>
    <definedName name="BEx7B6LH6917TXOSAAQ6U7HVF018" hidden="1">[1]Table!#REF!</definedName>
    <definedName name="BEx7D5RWKRS4W71J4NZ6ZSFHPKFT" localSheetId="7" hidden="1">[1]Table!#REF!</definedName>
    <definedName name="BEx7D5RWKRS4W71J4NZ6ZSFHPKFT" hidden="1">[1]Table!#REF!</definedName>
    <definedName name="BEx7DVJTRV44IMJIBFXELE67SZ7S" localSheetId="7" hidden="1">[1]Table!#REF!</definedName>
    <definedName name="BEx7DVJTRV44IMJIBFXELE67SZ7S" hidden="1">[1]Table!#REF!</definedName>
    <definedName name="BEx7E2QT2U8THYOKBPXONB1B47WH" localSheetId="7" hidden="1">[1]Table!#REF!</definedName>
    <definedName name="BEx7E2QT2U8THYOKBPXONB1B47WH" hidden="1">[1]Table!#REF!</definedName>
    <definedName name="BEx7EI6DL1Z6UWLFBXAKVGZTKHWJ" localSheetId="7" hidden="1">[1]Table!#REF!</definedName>
    <definedName name="BEx7EI6DL1Z6UWLFBXAKVGZTKHWJ" hidden="1">[1]Table!#REF!</definedName>
    <definedName name="BEx7EQF0QX3L29JFJ5XBW8UOSD0R" localSheetId="7" hidden="1">[1]Table!#REF!</definedName>
    <definedName name="BEx7EQF0QX3L29JFJ5XBW8UOSD0R" hidden="1">[1]Table!#REF!</definedName>
    <definedName name="BEx7GR3ENYWRXXS5IT0UMEGOLGUH" localSheetId="7" hidden="1">[1]Table!#REF!</definedName>
    <definedName name="BEx7GR3ENYWRXXS5IT0UMEGOLGUH" hidden="1">[1]Table!#REF!</definedName>
    <definedName name="BEx7H14XCXH7WEXEY1HVO53A6AGH" localSheetId="7" hidden="1">[1]Table!#REF!</definedName>
    <definedName name="BEx7H14XCXH7WEXEY1HVO53A6AGH" hidden="1">[1]Table!#REF!</definedName>
    <definedName name="BEx7HFTIA8AC8BR8HKIN81VE1SGW" localSheetId="7" hidden="1">[1]Table!#REF!</definedName>
    <definedName name="BEx7HFTIA8AC8BR8HKIN81VE1SGW" hidden="1">[1]Table!#REF!</definedName>
    <definedName name="BEx7L8XOV64OMS15ZFURFEUXLMWF" localSheetId="7" hidden="1">[1]Table!#REF!</definedName>
    <definedName name="BEx7L8XOV64OMS15ZFURFEUXLMWF" hidden="1">[1]Table!#REF!</definedName>
    <definedName name="BEx7LCOFPPG5CAI9OO09DCBE07P4" localSheetId="7" hidden="1">[1]Table!#REF!</definedName>
    <definedName name="BEx7LCOFPPG5CAI9OO09DCBE07P4" hidden="1">[1]Table!#REF!</definedName>
    <definedName name="BEx91QH5JRZKQP1GPN2SQMR3CKAG" localSheetId="7" hidden="1">[1]Table!#REF!</definedName>
    <definedName name="BEx91QH5JRZKQP1GPN2SQMR3CKAG" hidden="1">[1]Table!#REF!</definedName>
    <definedName name="BEx92S8MHFFIVRQ2YSHZNQGOFUHD" localSheetId="7" hidden="1">[1]Table!#REF!</definedName>
    <definedName name="BEx92S8MHFFIVRQ2YSHZNQGOFUHD" hidden="1">[1]Table!#REF!</definedName>
    <definedName name="BEx93SY9RWG3HUV4YXQKXJH9FH14" localSheetId="7" hidden="1">[1]Table!#REF!</definedName>
    <definedName name="BEx93SY9RWG3HUV4YXQKXJH9FH14" hidden="1">[1]Table!#REF!</definedName>
    <definedName name="BEx94GXG30CIVB6ZQN3X3IK6BZXQ" localSheetId="7" hidden="1">[1]Table!#REF!</definedName>
    <definedName name="BEx94GXG30CIVB6ZQN3X3IK6BZXQ" hidden="1">[1]Table!#REF!</definedName>
    <definedName name="BEx94HZ5LURYM9ST744ALV6ZCKYP" localSheetId="7" hidden="1">[1]Table!#REF!</definedName>
    <definedName name="BEx94HZ5LURYM9ST744ALV6ZCKYP" hidden="1">[1]Table!#REF!</definedName>
    <definedName name="BEx94IQ75E90YUMWJ9N591LR7DQQ" localSheetId="7" hidden="1">[1]Table!#REF!</definedName>
    <definedName name="BEx94IQ75E90YUMWJ9N591LR7DQQ" hidden="1">[1]Table!#REF!</definedName>
    <definedName name="BEx955NIAWX5OLAHMTV6QFUZPR30" localSheetId="7" hidden="1">[1]Table!#REF!</definedName>
    <definedName name="BEx955NIAWX5OLAHMTV6QFUZPR30" hidden="1">[1]Table!#REF!</definedName>
    <definedName name="BEx97NPQBACJVD9K1YXI08RTW9E2" localSheetId="7" hidden="1">[1]Table!#REF!</definedName>
    <definedName name="BEx97NPQBACJVD9K1YXI08RTW9E2" hidden="1">[1]Table!#REF!</definedName>
    <definedName name="BEx9871KU0N99P0900EAK69VFYT2" localSheetId="7" hidden="1">[1]Table!#REF!</definedName>
    <definedName name="BEx9871KU0N99P0900EAK69VFYT2" hidden="1">[1]Table!#REF!</definedName>
    <definedName name="BEx99YFI2XJ23DE94815HFUG4YNW" localSheetId="7" hidden="1">[2]Table!#REF!</definedName>
    <definedName name="BEx99YFI2XJ23DE94815HFUG4YNW" hidden="1">[2]Table!#REF!</definedName>
    <definedName name="BEx9AV8W1FAWF5BHATYEN47X12JN" localSheetId="7" hidden="1">[1]Table!#REF!</definedName>
    <definedName name="BEx9AV8W1FAWF5BHATYEN47X12JN" hidden="1">[1]Table!#REF!</definedName>
    <definedName name="BEx9E2BZ2B1R41FMGJCJ7JLGLUAJ" localSheetId="7" hidden="1">[1]Table!#REF!</definedName>
    <definedName name="BEx9E2BZ2B1R41FMGJCJ7JLGLUAJ" hidden="1">[1]Table!#REF!</definedName>
    <definedName name="BEx9GY6BVFQGCLMOWVT6PIC9WP5X" localSheetId="7" hidden="1">[1]Table!#REF!</definedName>
    <definedName name="BEx9GY6BVFQGCLMOWVT6PIC9WP5X" hidden="1">[1]Table!#REF!</definedName>
    <definedName name="BEx9H04IB14E1437FF2OIRRWBSD7" localSheetId="7" hidden="1">[1]Table!#REF!</definedName>
    <definedName name="BEx9H04IB14E1437FF2OIRRWBSD7" hidden="1">[1]Table!#REF!</definedName>
    <definedName name="BEx9JLBYK239B3F841C7YG1GT7ST" localSheetId="7" hidden="1">[1]Table!#REF!</definedName>
    <definedName name="BEx9JLBYK239B3F841C7YG1GT7ST" hidden="1">[1]Table!#REF!</definedName>
    <definedName name="BExAW8PKKAU1ST51JMUXE6TDPT3Q" localSheetId="7" hidden="1">[1]Table!#REF!</definedName>
    <definedName name="BExAW8PKKAU1ST51JMUXE6TDPT3Q" hidden="1">[1]Table!#REF!</definedName>
    <definedName name="BExAZGUGQNHWJLLGTRWMKC4HGUMD" localSheetId="7" hidden="1">[2]Table!#REF!</definedName>
    <definedName name="BExAZGUGQNHWJLLGTRWMKC4HGUMD" hidden="1">[2]Table!#REF!</definedName>
    <definedName name="BExB072HHXVMUC0VYNGG48GRSH5Q" localSheetId="7" hidden="1">[1]Table!#REF!</definedName>
    <definedName name="BExB072HHXVMUC0VYNGG48GRSH5Q" hidden="1">[1]Table!#REF!</definedName>
    <definedName name="BExB1GMD0PIDGTFBGQOPRWQSP9I4" localSheetId="7" hidden="1">[1]Table!#REF!</definedName>
    <definedName name="BExB1GMD0PIDGTFBGQOPRWQSP9I4" hidden="1">[1]Table!#REF!</definedName>
    <definedName name="BExB1WI6M8I0EEP1ANUQZCFY24EV" localSheetId="7" hidden="1">[1]Table!#REF!</definedName>
    <definedName name="BExB1WI6M8I0EEP1ANUQZCFY24EV" hidden="1">[1]Table!#REF!</definedName>
    <definedName name="BExB442RX0T3L6HUL6X5T21CENW6" localSheetId="7" hidden="1">[1]Table!#REF!</definedName>
    <definedName name="BExB442RX0T3L6HUL6X5T21CENW6" hidden="1">[1]Table!#REF!</definedName>
    <definedName name="BExB5833OAOJ22VK1YK47FHUSVK2" localSheetId="7" hidden="1">[1]Table!#REF!</definedName>
    <definedName name="BExB5833OAOJ22VK1YK47FHUSVK2" hidden="1">[1]Table!#REF!</definedName>
    <definedName name="BExB806PAXX70XUTA3ZI7OORD78R" localSheetId="7" hidden="1">[1]Table!#REF!</definedName>
    <definedName name="BExB806PAXX70XUTA3ZI7OORD78R" hidden="1">[1]Table!#REF!</definedName>
    <definedName name="BExB8U5N0D85YR8APKN3PPKG0FWP" localSheetId="7" hidden="1">[1]Table!#REF!</definedName>
    <definedName name="BExB8U5N0D85YR8APKN3PPKG0FWP" hidden="1">[1]Table!#REF!</definedName>
    <definedName name="BExBBV8XVMD9CKZY711T0BN7H3PM" localSheetId="7" hidden="1">[1]Table!#REF!</definedName>
    <definedName name="BExBBV8XVMD9CKZY711T0BN7H3PM" hidden="1">[1]Table!#REF!</definedName>
    <definedName name="BExBCRBEYR2KZ8FAQFZ2NHY13WIY" localSheetId="7" hidden="1">[1]Table!#REF!</definedName>
    <definedName name="BExBCRBEYR2KZ8FAQFZ2NHY13WIY" hidden="1">[1]Table!#REF!</definedName>
    <definedName name="BExBDJS9TUEU8Z84IV59E5V4T8K6" localSheetId="7" hidden="1">[1]Table!#REF!</definedName>
    <definedName name="BExBDJS9TUEU8Z84IV59E5V4T8K6" hidden="1">[1]Table!#REF!</definedName>
    <definedName name="BExBDNDQQG5KYZDAQPCYL10479JI" localSheetId="7" hidden="1">[2]Table!#REF!</definedName>
    <definedName name="BExBDNDQQG5KYZDAQPCYL10479JI" hidden="1">[2]Table!#REF!</definedName>
    <definedName name="BExBE5YPUY1T7N7DHMMIGGXK8TMP" localSheetId="7" hidden="1">[1]Table!#REF!</definedName>
    <definedName name="BExBE5YPUY1T7N7DHMMIGGXK8TMP" hidden="1">[1]Table!#REF!</definedName>
    <definedName name="BExCS7ZPMHFJ4UJDAL8CQOLSZ13B" localSheetId="7" hidden="1">[1]Table!#REF!</definedName>
    <definedName name="BExCS7ZPMHFJ4UJDAL8CQOLSZ13B" hidden="1">[1]Table!#REF!</definedName>
    <definedName name="BExCT4NSDT61OCH04Y2QIFIOP75H" localSheetId="7" hidden="1">[1]Table!#REF!</definedName>
    <definedName name="BExCT4NSDT61OCH04Y2QIFIOP75H" hidden="1">[1]Table!#REF!</definedName>
    <definedName name="BExCTYS2KX0QANOLT8LGZ9WV3S3T" localSheetId="7" hidden="1">[1]Table!#REF!</definedName>
    <definedName name="BExCTYS2KX0QANOLT8LGZ9WV3S3T" hidden="1">[1]Table!#REF!</definedName>
    <definedName name="BExCVHBNLOHNFS0JAV3I1XGPNH9W" localSheetId="7" hidden="1">[1]Table!#REF!</definedName>
    <definedName name="BExCVHBNLOHNFS0JAV3I1XGPNH9W" hidden="1">[1]Table!#REF!</definedName>
    <definedName name="BExCVZ5PN4V6MRBZ04PZJW3GEF8S" localSheetId="7" hidden="1">[1]Table!#REF!</definedName>
    <definedName name="BExCVZ5PN4V6MRBZ04PZJW3GEF8S" hidden="1">[1]Table!#REF!</definedName>
    <definedName name="BExCX2KGRZBRVLZNM8SUSIE6A0RL" localSheetId="7" hidden="1">[1]Table!#REF!</definedName>
    <definedName name="BExCX2KGRZBRVLZNM8SUSIE6A0RL" hidden="1">[1]Table!#REF!</definedName>
    <definedName name="BExCXQUFBMXQ1650735H48B1AZT3" localSheetId="7" hidden="1">[1]Table!#REF!</definedName>
    <definedName name="BExCXQUFBMXQ1650735H48B1AZT3" hidden="1">[1]Table!#REF!</definedName>
    <definedName name="BExCYUK0I3UEXZNFDW71G6Z6D8XR" localSheetId="7" hidden="1">[1]Table!#REF!</definedName>
    <definedName name="BExCYUK0I3UEXZNFDW71G6Z6D8XR" hidden="1">[1]Table!#REF!</definedName>
    <definedName name="BExD4JJSS3QDBLABCJCHD45SRNPI" localSheetId="7" hidden="1">[1]Table!#REF!</definedName>
    <definedName name="BExD4JJSS3QDBLABCJCHD45SRNPI" hidden="1">[1]Table!#REF!</definedName>
    <definedName name="BExD4R1I0MKF033I5LPUYIMTZ6E8" localSheetId="7" hidden="1">[1]Table!#REF!</definedName>
    <definedName name="BExD4R1I0MKF033I5LPUYIMTZ6E8" hidden="1">[1]Table!#REF!</definedName>
    <definedName name="BExD623C9LRX18BE0W2V6SZLQUXX" localSheetId="7" hidden="1">[1]Table!#REF!</definedName>
    <definedName name="BExD623C9LRX18BE0W2V6SZLQUXX" hidden="1">[1]Table!#REF!</definedName>
    <definedName name="BExD6GMP0LK8WKVWMIT1NNH8CHLF" localSheetId="7" hidden="1">[1]Table!#REF!</definedName>
    <definedName name="BExD6GMP0LK8WKVWMIT1NNH8CHLF" hidden="1">[1]Table!#REF!</definedName>
    <definedName name="BExD8OCLZMFN5K3VZYI4Q4ITVKUA" localSheetId="7" hidden="1">[1]Table!#REF!</definedName>
    <definedName name="BExD8OCLZMFN5K3VZYI4Q4ITVKUA" hidden="1">[1]Table!#REF!</definedName>
    <definedName name="BExD9P7OURSYFOYT90T0CUK1YOC2" localSheetId="7" hidden="1">[2]Table!#REF!</definedName>
    <definedName name="BExD9P7OURSYFOYT90T0CUK1YOC2" hidden="1">[2]Table!#REF!</definedName>
    <definedName name="BExEPCHG51CQZ5MGYA8E9KVMDRUJ" localSheetId="7" hidden="1">[2]Table!#REF!</definedName>
    <definedName name="BExEPCHG51CQZ5MGYA8E9KVMDRUJ" hidden="1">[2]Table!#REF!</definedName>
    <definedName name="BExEQB8ZWXO6IIGOEPWTLOJGE2NR" localSheetId="7" hidden="1">[1]Table!#REF!</definedName>
    <definedName name="BExEQB8ZWXO6IIGOEPWTLOJGE2NR" hidden="1">[1]Table!#REF!</definedName>
    <definedName name="BExERSANFNM1O7T65PC5MJ301YET" localSheetId="7" hidden="1">[1]Table!#REF!</definedName>
    <definedName name="BExERSANFNM1O7T65PC5MJ301YET" hidden="1">[1]Table!#REF!</definedName>
    <definedName name="BExERWCEBKQRYWRQLYJ4UCMMKTHG" localSheetId="7" hidden="1">[3]Table!#REF!</definedName>
    <definedName name="BExERWCEBKQRYWRQLYJ4UCMMKTHG" hidden="1">[3]Table!#REF!</definedName>
    <definedName name="BExEWNBGQS1U2LW3W84T4LSJ9K00" localSheetId="7" hidden="1">[1]Table!#REF!</definedName>
    <definedName name="BExEWNBGQS1U2LW3W84T4LSJ9K00" hidden="1">[1]Table!#REF!</definedName>
    <definedName name="BExEX9HWY2G6928ZVVVQF77QCM2C" localSheetId="7" hidden="1">[1]Table!#REF!</definedName>
    <definedName name="BExEX9HWY2G6928ZVVVQF77QCM2C" hidden="1">[1]Table!#REF!</definedName>
    <definedName name="BExF2UQWQFBLFXALZW0V5ZLXEJS8" localSheetId="7" hidden="1">[1]Table!#REF!</definedName>
    <definedName name="BExF2UQWQFBLFXALZW0V5ZLXEJS8" hidden="1">[1]Table!#REF!</definedName>
    <definedName name="BExF37C1YKBT79Z9SOJAG5MXQGTU" localSheetId="7" hidden="1">[1]Table!#REF!</definedName>
    <definedName name="BExF37C1YKBT79Z9SOJAG5MXQGTU" hidden="1">[1]Table!#REF!</definedName>
    <definedName name="BExF4PVMZYV36E8HOYY06J81AMBI" localSheetId="7" hidden="1">[1]Table!#REF!</definedName>
    <definedName name="BExF4PVMZYV36E8HOYY06J81AMBI" hidden="1">[1]Table!#REF!</definedName>
    <definedName name="BExF5L72GS9PK2F11EIY8X7N9TH8" localSheetId="7" hidden="1">[2]Table!#REF!</definedName>
    <definedName name="BExF5L72GS9PK2F11EIY8X7N9TH8" hidden="1">[2]Table!#REF!</definedName>
    <definedName name="BExF6RR76KNVIXGJOVFO8GDILKGZ" localSheetId="7" hidden="1">[1]Table!#REF!</definedName>
    <definedName name="BExF6RR76KNVIXGJOVFO8GDILKGZ" hidden="1">[1]Table!#REF!</definedName>
    <definedName name="BExGLVP1IU8K5A8J1340XFMYPR88" localSheetId="7" hidden="1">[1]Table!#REF!</definedName>
    <definedName name="BExGLVP1IU8K5A8J1340XFMYPR88" hidden="1">[1]Table!#REF!</definedName>
    <definedName name="BExGM06V531MEEBCEX0I8L6NEKUH" localSheetId="7" hidden="1">[2]Table!#REF!</definedName>
    <definedName name="BExGM06V531MEEBCEX0I8L6NEKUH" hidden="1">[2]Table!#REF!</definedName>
    <definedName name="BExGNN2YQ9BDAZXT2GLCSAPXKIM7" localSheetId="7" hidden="1">[1]Table!#REF!</definedName>
    <definedName name="BExGNN2YQ9BDAZXT2GLCSAPXKIM7" hidden="1">[1]Table!#REF!</definedName>
    <definedName name="BExGO2YUBOVLYHY1QSIHRE1KLAFV" localSheetId="7" hidden="1">[1]Table!#REF!</definedName>
    <definedName name="BExGO2YUBOVLYHY1QSIHRE1KLAFV" hidden="1">[1]Table!#REF!</definedName>
    <definedName name="BExGOPQPCWJIYUZZVIJTYDFMMTGD" localSheetId="7" hidden="1">[1]Table!#REF!</definedName>
    <definedName name="BExGOPQPCWJIYUZZVIJTYDFMMTGD" hidden="1">[1]Table!#REF!</definedName>
    <definedName name="BExGOT6UXUX5FVTAYL9SOBZ1D0II" localSheetId="7" hidden="1">[1]Table!#REF!</definedName>
    <definedName name="BExGOT6UXUX5FVTAYL9SOBZ1D0II" hidden="1">[1]Table!#REF!</definedName>
    <definedName name="BExGPID72Y4Y619LWASUQZKZHJNC" localSheetId="7" hidden="1">[1]Table!#REF!</definedName>
    <definedName name="BExGPID72Y4Y619LWASUQZKZHJNC" hidden="1">[1]Table!#REF!</definedName>
    <definedName name="BExGQX0H4EZMXBJTKJJE4ICJWN5O" localSheetId="7" hidden="1">[1]Table!#REF!</definedName>
    <definedName name="BExGQX0H4EZMXBJTKJJE4ICJWN5O" hidden="1">[1]Table!#REF!</definedName>
    <definedName name="BExGT0DZJB6LSF6L693UUB9EY1VQ" localSheetId="7" hidden="1">[1]Table!#REF!</definedName>
    <definedName name="BExGT0DZJB6LSF6L693UUB9EY1VQ" hidden="1">[1]Table!#REF!</definedName>
    <definedName name="BExGTIYX3OWPIINOGY1E4QQYSKHP" localSheetId="7" hidden="1">[1]Table!#REF!</definedName>
    <definedName name="BExGTIYX3OWPIINOGY1E4QQYSKHP" hidden="1">[1]Table!#REF!</definedName>
    <definedName name="BExGUM8D91UNPCOO4TKP9FGX85TF" localSheetId="7" hidden="1">[1]Table!#REF!</definedName>
    <definedName name="BExGUM8D91UNPCOO4TKP9FGX85TF" hidden="1">[1]Table!#REF!</definedName>
    <definedName name="BExGW2Z7AMPG6H9EXA9ML6EZVGGA" localSheetId="7" hidden="1">[1]Table!#REF!</definedName>
    <definedName name="BExGW2Z7AMPG6H9EXA9ML6EZVGGA" hidden="1">[1]Table!#REF!</definedName>
    <definedName name="BExGWEO0JDG84NYLEAV5NSOAGMJZ" localSheetId="7" hidden="1">[1]Table!#REF!</definedName>
    <definedName name="BExGWEO0JDG84NYLEAV5NSOAGMJZ" hidden="1">[1]Table!#REF!</definedName>
    <definedName name="BExGWNCXLCRTLBVMTXYJ5PHQI6SS" localSheetId="7" hidden="1">[1]Table!#REF!</definedName>
    <definedName name="BExGWNCXLCRTLBVMTXYJ5PHQI6SS" hidden="1">[1]Table!#REF!</definedName>
    <definedName name="BExGY6SU3SYVCJ3AG2ITY59SAZ5A" localSheetId="7" hidden="1">[1]Table!#REF!</definedName>
    <definedName name="BExGY6SU3SYVCJ3AG2ITY59SAZ5A" hidden="1">[1]Table!#REF!</definedName>
    <definedName name="BExGZ7NXZ0IBS44C2NZ9VMD6T6K2" localSheetId="7" hidden="1">[1]Table!#REF!</definedName>
    <definedName name="BExGZ7NXZ0IBS44C2NZ9VMD6T6K2" hidden="1">[1]Table!#REF!</definedName>
    <definedName name="BExH02ZD6VAY1KQLAQYBBI6WWIZB" localSheetId="7" hidden="1">[1]Table!#REF!</definedName>
    <definedName name="BExH02ZD6VAY1KQLAQYBBI6WWIZB" hidden="1">[1]Table!#REF!</definedName>
    <definedName name="BExH1FDTQXR9QQ31WDB7OPXU7MPT" localSheetId="7" hidden="1">[1]Table!#REF!</definedName>
    <definedName name="BExH1FDTQXR9QQ31WDB7OPXU7MPT" hidden="1">[1]Table!#REF!</definedName>
    <definedName name="BExIJFGZJ5ED9D6KAY4PGQYLELAX" localSheetId="7" hidden="1">[1]Table!#REF!</definedName>
    <definedName name="BExIJFGZJ5ED9D6KAY4PGQYLELAX" hidden="1">[1]Table!#REF!</definedName>
    <definedName name="BExIJM7PNEENRQMX909L1JOLB7MG" localSheetId="7" hidden="1">[1]Table!#REF!</definedName>
    <definedName name="BExIJM7PNEENRQMX909L1JOLB7MG" hidden="1">[1]Table!#REF!</definedName>
    <definedName name="BExILG5F338C0FFLMVOKMKF8X5ZP" localSheetId="7" hidden="1">[1]Table!#REF!</definedName>
    <definedName name="BExILG5F338C0FFLMVOKMKF8X5ZP" hidden="1">[1]Table!#REF!</definedName>
    <definedName name="BExINLX401ZKEGWU168DS4JUM2J6" localSheetId="7" hidden="1">[1]Table!#REF!</definedName>
    <definedName name="BExINLX401ZKEGWU168DS4JUM2J6" hidden="1">[1]Table!#REF!</definedName>
    <definedName name="BExIORA3GK78T7C7SNBJJUONJ0LS" localSheetId="7" hidden="1">[1]Table!#REF!</definedName>
    <definedName name="BExIORA3GK78T7C7SNBJJUONJ0LS" hidden="1">[1]Table!#REF!</definedName>
    <definedName name="BExIOTZ5EFZ2NASVQ05RH15HRSW6" localSheetId="7" hidden="1">[1]Table!#REF!</definedName>
    <definedName name="BExIOTZ5EFZ2NASVQ05RH15HRSW6" hidden="1">[1]Table!#REF!</definedName>
    <definedName name="BExIQ5S19ITB0NDRUN4XV7B905ED" localSheetId="7" hidden="1">[1]Table!#REF!</definedName>
    <definedName name="BExIQ5S19ITB0NDRUN4XV7B905ED" hidden="1">[1]Table!#REF!</definedName>
    <definedName name="BExIS4T0DRF57HYO7OGG72KBOFOI" localSheetId="7" hidden="1">[1]Table!#REF!</definedName>
    <definedName name="BExIS4T0DRF57HYO7OGG72KBOFOI" hidden="1">[1]Table!#REF!</definedName>
    <definedName name="BExIUUT2MHIOV6R3WHA0DPM1KBKY" localSheetId="7" hidden="1">[1]Table!#REF!</definedName>
    <definedName name="BExIUUT2MHIOV6R3WHA0DPM1KBKY" hidden="1">[1]Table!#REF!</definedName>
    <definedName name="BExIV2LM38XPLRTWT0R44TMQ59E5" localSheetId="7" hidden="1">[1]Table!#REF!</definedName>
    <definedName name="BExIV2LM38XPLRTWT0R44TMQ59E5" hidden="1">[1]Table!#REF!</definedName>
    <definedName name="BExIVCXWL6H5LD9DHDIA4F5U9TQL" localSheetId="7" hidden="1">[1]Table!#REF!</definedName>
    <definedName name="BExIVCXWL6H5LD9DHDIA4F5U9TQL" hidden="1">[1]Table!#REF!</definedName>
    <definedName name="BExIXBTH4DFW38SCDT9T30V4XJC9" localSheetId="7" hidden="1">[1]Table!#REF!</definedName>
    <definedName name="BExIXBTH4DFW38SCDT9T30V4XJC9" hidden="1">[1]Table!#REF!</definedName>
    <definedName name="BExIYI2RH0K4225XO970K2IQ1E79" localSheetId="7" hidden="1">[1]Table!#REF!</definedName>
    <definedName name="BExIYI2RH0K4225XO970K2IQ1E79" hidden="1">[1]Table!#REF!</definedName>
    <definedName name="BExIZ4K0EZJK6PW3L8SVKTJFSWW9" localSheetId="7" hidden="1">[1]Table!#REF!</definedName>
    <definedName name="BExIZ4K0EZJK6PW3L8SVKTJFSWW9" hidden="1">[1]Table!#REF!</definedName>
    <definedName name="BExIZY2PUZ0OF9YKK1B13IW0VS6G" localSheetId="7" hidden="1">[1]Table!#REF!</definedName>
    <definedName name="BExIZY2PUZ0OF9YKK1B13IW0VS6G" hidden="1">[1]Table!#REF!</definedName>
    <definedName name="BExJ0DYJWXGE7DA39PYL3WM05U9O" localSheetId="7" hidden="1">[1]Table!#REF!</definedName>
    <definedName name="BExJ0DYJWXGE7DA39PYL3WM05U9O" hidden="1">[1]Table!#REF!</definedName>
    <definedName name="BExKFZQGXWMAIDUD3M5XSFYZY3BD" localSheetId="7" hidden="1">[1]Table!#REF!</definedName>
    <definedName name="BExKFZQGXWMAIDUD3M5XSFYZY3BD" hidden="1">[1]Table!#REF!</definedName>
    <definedName name="BExKI4076KXCDE5KXL79KT36OKLO" localSheetId="7" hidden="1">[1]Table!#REF!</definedName>
    <definedName name="BExKI4076KXCDE5KXL79KT36OKLO" hidden="1">[1]Table!#REF!</definedName>
    <definedName name="BExKINSBB6RS7I489QHMCOMU4Z2X" localSheetId="7" hidden="1">[1]Table!#REF!</definedName>
    <definedName name="BExKINSBB6RS7I489QHMCOMU4Z2X" hidden="1">[1]Table!#REF!</definedName>
    <definedName name="BExKN6IQWOSE5S6O9N4ZB7X0AS3M" localSheetId="7" hidden="1">[2]Table!#REF!</definedName>
    <definedName name="BExKN6IQWOSE5S6O9N4ZB7X0AS3M" hidden="1">[2]Table!#REF!</definedName>
    <definedName name="BExKNSP6Z2JTTT1ZT5CNHIO79MAJ" localSheetId="7" hidden="1">[2]Table!#REF!</definedName>
    <definedName name="BExKNSP6Z2JTTT1ZT5CNHIO79MAJ" hidden="1">[2]Table!#REF!</definedName>
    <definedName name="BExKNZLD7UATC1MYRNJD8H2NH4KU" localSheetId="7" hidden="1">[1]Table!#REF!</definedName>
    <definedName name="BExKNZLD7UATC1MYRNJD8H2NH4KU" hidden="1">[1]Table!#REF!</definedName>
    <definedName name="BExKPLQJX0HJ8OTXBXH9IC9J2V0W" localSheetId="7" hidden="1">[1]Table!#REF!</definedName>
    <definedName name="BExKPLQJX0HJ8OTXBXH9IC9J2V0W" hidden="1">[1]Table!#REF!</definedName>
    <definedName name="BExKQJGAAWNM3NT19E9I0CQDBTU0" localSheetId="7" hidden="1">[1]Table!#REF!</definedName>
    <definedName name="BExKQJGAAWNM3NT19E9I0CQDBTU0" hidden="1">[1]Table!#REF!</definedName>
    <definedName name="BExKR8RZSEHW184G0Z56B4EGNU72" localSheetId="7" hidden="1">[1]Table!#REF!</definedName>
    <definedName name="BExKR8RZSEHW184G0Z56B4EGNU72" hidden="1">[1]Table!#REF!</definedName>
    <definedName name="BExKSU0MKNAVZYYPKCYTZDWQX4R8" localSheetId="7" hidden="1">[1]Table!#REF!</definedName>
    <definedName name="BExKSU0MKNAVZYYPKCYTZDWQX4R8" hidden="1">[1]Table!#REF!</definedName>
    <definedName name="BExM9OG182RP30MY23PG49LVPZ1C" localSheetId="7" hidden="1">[1]Table!#REF!</definedName>
    <definedName name="BExM9OG182RP30MY23PG49LVPZ1C" hidden="1">[1]Table!#REF!</definedName>
    <definedName name="BExMA8TQU9G70S2XW5RT7C6TAF7O" localSheetId="7" hidden="1">[2]Table!#REF!</definedName>
    <definedName name="BExMA8TQU9G70S2XW5RT7C6TAF7O" hidden="1">[2]Table!#REF!</definedName>
    <definedName name="BExMAR3XSK6RSFLHP7ZX1EWGHASI" localSheetId="7" hidden="1">[1]Table!#REF!</definedName>
    <definedName name="BExMAR3XSK6RSFLHP7ZX1EWGHASI" hidden="1">[1]Table!#REF!</definedName>
    <definedName name="BExMB4QRS0R3MTB4CMUHFZ84LNZQ" localSheetId="7" hidden="1">[1]Table!#REF!</definedName>
    <definedName name="BExMB4QRS0R3MTB4CMUHFZ84LNZQ" hidden="1">[1]Table!#REF!</definedName>
    <definedName name="BExMBFTZV4Q1A5KG25C1N9PHQNSW" localSheetId="7" hidden="1">[1]Table!#REF!</definedName>
    <definedName name="BExMBFTZV4Q1A5KG25C1N9PHQNSW" hidden="1">[1]Table!#REF!</definedName>
    <definedName name="BExMBYPQDG9AYDQ5E8IECVFREPO6" localSheetId="7" hidden="1">[3]Table!#REF!</definedName>
    <definedName name="BExMBYPQDG9AYDQ5E8IECVFREPO6" hidden="1">[3]Table!#REF!</definedName>
    <definedName name="BExMCA96YR10V72G2R0SCIKPZLIZ" localSheetId="7" hidden="1">[1]Table!#REF!</definedName>
    <definedName name="BExMCA96YR10V72G2R0SCIKPZLIZ" hidden="1">[1]Table!#REF!</definedName>
    <definedName name="BExMCIHT5U38JQAJ0URM3OAG60M4" localSheetId="7" hidden="1">[1]Table!#REF!</definedName>
    <definedName name="BExMCIHT5U38JQAJ0URM3OAG60M4" hidden="1">[1]Table!#REF!</definedName>
    <definedName name="BExME2U47N8LZG0BPJ49ANY5QVV2" localSheetId="7" hidden="1">[1]Table!#REF!</definedName>
    <definedName name="BExME2U47N8LZG0BPJ49ANY5QVV2" hidden="1">[1]Table!#REF!</definedName>
    <definedName name="BExME88DH5DUKMUFI9FNVECXFD2E" localSheetId="7" hidden="1">[1]Table!#REF!</definedName>
    <definedName name="BExME88DH5DUKMUFI9FNVECXFD2E" hidden="1">[1]Table!#REF!</definedName>
    <definedName name="BExMHOWPB34KPZ76M2KIX2C9R2VB" localSheetId="7" hidden="1">[1]Table!#REF!</definedName>
    <definedName name="BExMHOWPB34KPZ76M2KIX2C9R2VB" hidden="1">[1]Table!#REF!</definedName>
    <definedName name="BExMI057LQD5NT1JYD55LG3NHDA5" localSheetId="7" hidden="1">[2]Table!#REF!</definedName>
    <definedName name="BExMI057LQD5NT1JYD55LG3NHDA5" hidden="1">[2]Table!#REF!</definedName>
    <definedName name="BExMI9QH0JWFX4WBZBEE5X1PLIXI" localSheetId="7" hidden="1">[1]Table!#REF!</definedName>
    <definedName name="BExMI9QH0JWFX4WBZBEE5X1PLIXI" hidden="1">[1]Table!#REF!</definedName>
    <definedName name="BExMIBOOZU40JS3F89OMPSRCE9MM" localSheetId="7" hidden="1">[1]Table!#REF!</definedName>
    <definedName name="BExMIBOOZU40JS3F89OMPSRCE9MM" hidden="1">[1]Table!#REF!</definedName>
    <definedName name="BExMIV0KC8555D5E42ZGWG15Y0MO" localSheetId="7" hidden="1">[1]Table!#REF!</definedName>
    <definedName name="BExMIV0KC8555D5E42ZGWG15Y0MO" hidden="1">[1]Table!#REF!</definedName>
    <definedName name="BExMKUN3WPECJR2XRID2R7GZRGNX" localSheetId="7" hidden="1">[1]Table!#REF!</definedName>
    <definedName name="BExMKUN3WPECJR2XRID2R7GZRGNX" hidden="1">[1]Table!#REF!</definedName>
    <definedName name="BExMLVI7UORSHM9FMO8S2EI0TMTS" localSheetId="7" hidden="1">[1]Table!#REF!</definedName>
    <definedName name="BExMLVI7UORSHM9FMO8S2EI0TMTS" hidden="1">[1]Table!#REF!</definedName>
    <definedName name="BExMM5UCOT2HSSN0ZIPZW55GSOVO" localSheetId="7" hidden="1">[1]Table!#REF!</definedName>
    <definedName name="BExMM5UCOT2HSSN0ZIPZW55GSOVO" hidden="1">[1]Table!#REF!</definedName>
    <definedName name="BExMNRORKSO28FO9TMB7N1B3MTZ3" localSheetId="7" hidden="1">[1]Table!#REF!</definedName>
    <definedName name="BExMNRORKSO28FO9TMB7N1B3MTZ3" hidden="1">[1]Table!#REF!</definedName>
    <definedName name="BExMPOBH04JMDO6Z8DMSEJZM4ANN" localSheetId="7" hidden="1">[1]Table!#REF!</definedName>
    <definedName name="BExMPOBH04JMDO6Z8DMSEJZM4ANN" hidden="1">[1]Table!#REF!</definedName>
    <definedName name="BExMPSD77XQ3HA6A4FZOJK8G2JP3" localSheetId="7" hidden="1">[1]Table!#REF!</definedName>
    <definedName name="BExMPSD77XQ3HA6A4FZOJK8G2JP3" hidden="1">[1]Table!#REF!</definedName>
    <definedName name="BExMQ71WHW50GVX45JU951AGPLFQ" localSheetId="7" hidden="1">[1]Table!#REF!</definedName>
    <definedName name="BExMQ71WHW50GVX45JU951AGPLFQ" hidden="1">[1]Table!#REF!</definedName>
    <definedName name="BExMRU3ACIU0RD2BNWO55LH5U2BR" localSheetId="7" hidden="1">[1]Table!#REF!</definedName>
    <definedName name="BExMRU3ACIU0RD2BNWO55LH5U2BR" hidden="1">[1]Table!#REF!</definedName>
    <definedName name="BExO937E20IHMGQOZMECL3VZC7OX" localSheetId="7" hidden="1">[1]Table!#REF!</definedName>
    <definedName name="BExO937E20IHMGQOZMECL3VZC7OX" hidden="1">[1]Table!#REF!</definedName>
    <definedName name="BExO9SDRI1M6KMHXSG3AE5L0F2U3" localSheetId="7" hidden="1">[1]Table!#REF!</definedName>
    <definedName name="BExO9SDRI1M6KMHXSG3AE5L0F2U3" hidden="1">[1]Table!#REF!</definedName>
    <definedName name="BExO9Z9W1D46BGEI2OSOEXBI9XOX" localSheetId="7" hidden="1">[2]Table!#REF!</definedName>
    <definedName name="BExO9Z9W1D46BGEI2OSOEXBI9XOX" hidden="1">[2]Table!#REF!</definedName>
    <definedName name="BExOBEZ0IE2WBEYY3D3CMRI72N1K" localSheetId="7" hidden="1">[1]Table!#REF!</definedName>
    <definedName name="BExOBEZ0IE2WBEYY3D3CMRI72N1K" hidden="1">[1]Table!#REF!</definedName>
    <definedName name="BExOFVLXVD6RVHSQO8KZOOACSV24" localSheetId="7" hidden="1">[1]Table!#REF!</definedName>
    <definedName name="BExOFVLXVD6RVHSQO8KZOOACSV24" hidden="1">[1]Table!#REF!</definedName>
    <definedName name="BExOHL75H3OT4WAKKPUXIVXWFVDS" localSheetId="7" hidden="1">[1]Table!#REF!</definedName>
    <definedName name="BExOHL75H3OT4WAKKPUXIVXWFVDS" hidden="1">[1]Table!#REF!</definedName>
    <definedName name="BExOHLHXXJL6363CC082M9M5VVXQ" localSheetId="7" hidden="1">[1]Table!#REF!</definedName>
    <definedName name="BExOHLHXXJL6363CC082M9M5VVXQ" hidden="1">[1]Table!#REF!</definedName>
    <definedName name="BExOLICXFHJLILCJVFMJE5MGGWKR" localSheetId="7" hidden="1">[1]Table!#REF!</definedName>
    <definedName name="BExOLICXFHJLILCJVFMJE5MGGWKR" hidden="1">[1]Table!#REF!</definedName>
    <definedName name="BExONB3A7CO4YD8RB41PHC93BQ9M" localSheetId="7" hidden="1">[1]Table!#REF!</definedName>
    <definedName name="BExONB3A7CO4YD8RB41PHC93BQ9M" hidden="1">[1]Table!#REF!</definedName>
    <definedName name="BExOPFNYRBL0BFM23LZBJTADNOE4" localSheetId="7" hidden="1">[1]Table!#REF!</definedName>
    <definedName name="BExOPFNYRBL0BFM23LZBJTADNOE4" hidden="1">[1]Table!#REF!</definedName>
    <definedName name="BExQ3D1P3M5Z3HLMEZ17E0BLEE4U" localSheetId="7" hidden="1">[1]Table!#REF!</definedName>
    <definedName name="BExQ3D1P3M5Z3HLMEZ17E0BLEE4U" hidden="1">[1]Table!#REF!</definedName>
    <definedName name="BExQ42IU9MNDYLODP41DL6YTZMAR" localSheetId="7" hidden="1">[1]Table!#REF!</definedName>
    <definedName name="BExQ42IU9MNDYLODP41DL6YTZMAR" hidden="1">[1]Table!#REF!</definedName>
    <definedName name="BExQ4Q1PSM6VRR9I8GIELILNC8G1" localSheetId="7" hidden="1">[1]Table!#REF!</definedName>
    <definedName name="BExQ4Q1PSM6VRR9I8GIELILNC8G1" hidden="1">[1]Table!#REF!</definedName>
    <definedName name="BExQ5SPMSOCJYLAY20NB5A6O32RE" localSheetId="7" hidden="1">[1]Table!#REF!</definedName>
    <definedName name="BExQ5SPMSOCJYLAY20NB5A6O32RE" hidden="1">[1]Table!#REF!</definedName>
    <definedName name="BExQ6M8B0X44N9TV56ATUVHGDI00" localSheetId="7" hidden="1">[1]Table!#REF!</definedName>
    <definedName name="BExQ6M8B0X44N9TV56ATUVHGDI00" hidden="1">[1]Table!#REF!</definedName>
    <definedName name="BExQ7MY3U2Z1IZ71U5LJUD00VVB4" localSheetId="7" hidden="1">[1]Table!#REF!</definedName>
    <definedName name="BExQ7MY3U2Z1IZ71U5LJUD00VVB4" hidden="1">[1]Table!#REF!</definedName>
    <definedName name="BExQ84MJB94HL3BWRN50M4NCB6Z0" localSheetId="7" hidden="1">[1]Table!#REF!</definedName>
    <definedName name="BExQ84MJB94HL3BWRN50M4NCB6Z0" hidden="1">[1]Table!#REF!</definedName>
    <definedName name="BExQ8583ZE00NW7T9OF11OT9IA14" localSheetId="7" hidden="1">[1]Table!#REF!</definedName>
    <definedName name="BExQ8583ZE00NW7T9OF11OT9IA14" hidden="1">[1]Table!#REF!</definedName>
    <definedName name="BExQ8DM90XJ6GCJIK9LC5O82I2TJ" localSheetId="7" hidden="1">[1]Table!#REF!</definedName>
    <definedName name="BExQ8DM90XJ6GCJIK9LC5O82I2TJ" hidden="1">[1]Table!#REF!</definedName>
    <definedName name="BExQ8O3WEU8HNTTGKTW5T0QSKCLP" localSheetId="7" hidden="1">[3]Table!#REF!</definedName>
    <definedName name="BExQ8O3WEU8HNTTGKTW5T0QSKCLP" hidden="1">[3]Table!#REF!</definedName>
    <definedName name="BExQ9ZLYHWABXAA9NJDW8ZS0UQ9P" localSheetId="7" hidden="1">[3]Table!#REF!</definedName>
    <definedName name="BExQ9ZLYHWABXAA9NJDW8ZS0UQ9P" hidden="1">[3]Table!#REF!</definedName>
    <definedName name="BExQA324HSCK40ENJUT9CS9EC71B" localSheetId="7" hidden="1">[1]Table!#REF!</definedName>
    <definedName name="BExQA324HSCK40ENJUT9CS9EC71B" hidden="1">[1]Table!#REF!</definedName>
    <definedName name="BExQAG8PP8R5NJKNQD1U4QOSD6X5" localSheetId="7" hidden="1">[1]Table!#REF!</definedName>
    <definedName name="BExQAG8PP8R5NJKNQD1U4QOSD6X5" hidden="1">[1]Table!#REF!</definedName>
    <definedName name="BExQBJI68WDPBZSDY2IEW5SD50TR" localSheetId="7" hidden="1">[1]Table!#REF!</definedName>
    <definedName name="BExQBJI68WDPBZSDY2IEW5SD50TR" hidden="1">[1]Table!#REF!</definedName>
    <definedName name="BExQEMUA4HEFM4OVO8M8MA8PIAW1" localSheetId="7" hidden="1">[1]Table!#REF!</definedName>
    <definedName name="BExQEMUA4HEFM4OVO8M8MA8PIAW1" hidden="1">[1]Table!#REF!</definedName>
    <definedName name="BExQFEEV7627R8TYZCM28C6V6WHE" localSheetId="7" hidden="1">[1]Table!#REF!</definedName>
    <definedName name="BExQFEEV7627R8TYZCM28C6V6WHE" hidden="1">[1]Table!#REF!</definedName>
    <definedName name="BExQFEK8NUD04X2OBRA275ADPSDL" localSheetId="7" hidden="1">[1]Table!#REF!</definedName>
    <definedName name="BExQFEK8NUD04X2OBRA275ADPSDL" hidden="1">[1]Table!#REF!</definedName>
    <definedName name="BExQH9P2MCXAJOVEO4GFQT6MNW22" localSheetId="7" hidden="1">[1]Table!#REF!</definedName>
    <definedName name="BExQH9P2MCXAJOVEO4GFQT6MNW22" hidden="1">[1]Table!#REF!</definedName>
    <definedName name="BExQIS8O6R36CI01XRY9ISM99TW9" localSheetId="7" hidden="1">[1]Table!#REF!</definedName>
    <definedName name="BExQIS8O6R36CI01XRY9ISM99TW9" hidden="1">[1]Table!#REF!</definedName>
    <definedName name="BExS5DRER9US6NXY9ATYT41KZII3" localSheetId="7" hidden="1">[1]Table!#REF!</definedName>
    <definedName name="BExS5DRER9US6NXY9ATYT41KZII3" hidden="1">[1]Table!#REF!</definedName>
    <definedName name="BExS81TE0EY44Y3W2M4Z4MGNP5OM" localSheetId="7" hidden="1">[1]Table!#REF!</definedName>
    <definedName name="BExS81TE0EY44Y3W2M4Z4MGNP5OM" hidden="1">[1]Table!#REF!</definedName>
    <definedName name="BExS8R51C8RM2FS6V6IRTYO9GA4A" localSheetId="7" hidden="1">[1]Table!#REF!</definedName>
    <definedName name="BExS8R51C8RM2FS6V6IRTYO9GA4A" hidden="1">[1]Table!#REF!</definedName>
    <definedName name="BExSI0K2YL3HTCQAD8A7TR4QCUR6" localSheetId="7" hidden="1">[1]Table!#REF!</definedName>
    <definedName name="BExSI0K2YL3HTCQAD8A7TR4QCUR6" hidden="1">[1]Table!#REF!</definedName>
    <definedName name="BExTU75IOII1V5O0C9X2VAYYVJUG" localSheetId="7" hidden="1">[1]Table!#REF!</definedName>
    <definedName name="BExTU75IOII1V5O0C9X2VAYYVJUG" hidden="1">[1]Table!#REF!</definedName>
    <definedName name="BExTUWXFQHINU66YG82BI20ATMB5" localSheetId="7" hidden="1">[1]Table!#REF!</definedName>
    <definedName name="BExTUWXFQHINU66YG82BI20ATMB5" hidden="1">[1]Table!#REF!</definedName>
    <definedName name="BExTUY9WNSJ91GV8CP0SKJTEIV82" localSheetId="7" hidden="1">[3]Table!#REF!</definedName>
    <definedName name="BExTUY9WNSJ91GV8CP0SKJTEIV82" hidden="1">[3]Table!#REF!</definedName>
    <definedName name="BExTV67VIM8PV6KO253M4DUBJQLC" localSheetId="7" hidden="1">[1]Table!#REF!</definedName>
    <definedName name="BExTV67VIM8PV6KO253M4DUBJQLC" hidden="1">[1]Table!#REF!</definedName>
    <definedName name="BExTVELZCF2YA5L6F23BYZZR6WHF" localSheetId="7" hidden="1">[1]Table!#REF!</definedName>
    <definedName name="BExTVELZCF2YA5L6F23BYZZR6WHF" hidden="1">[1]Table!#REF!</definedName>
    <definedName name="BExTWB4LA1PODQOH4LDTHQKBN16K" localSheetId="7" hidden="1">[1]Table!#REF!</definedName>
    <definedName name="BExTWB4LA1PODQOH4LDTHQKBN16K" hidden="1">[1]Table!#REF!</definedName>
    <definedName name="BExTXT812NQT8GAEGH738U29BI0D" localSheetId="7" hidden="1">[1]Table!#REF!</definedName>
    <definedName name="BExTXT812NQT8GAEGH738U29BI0D" hidden="1">[1]Table!#REF!</definedName>
    <definedName name="BExTZ3OA1Y9X9CZLMEDKKABFCHVG" localSheetId="7" hidden="1">[2]Table!#REF!</definedName>
    <definedName name="BExTZ3OA1Y9X9CZLMEDKKABFCHVG" hidden="1">[2]Table!#REF!</definedName>
    <definedName name="BExTZ8X5G9S3PA4FPSNK7T69W7QT" localSheetId="7" hidden="1">[1]Table!#REF!</definedName>
    <definedName name="BExTZ8X5G9S3PA4FPSNK7T69W7QT" hidden="1">[1]Table!#REF!</definedName>
    <definedName name="BExU0HKTO8WJDQDWRTUK5TETM3HS" localSheetId="7" hidden="1">[1]Table!#REF!</definedName>
    <definedName name="BExU0HKTO8WJDQDWRTUK5TETM3HS" hidden="1">[1]Table!#REF!</definedName>
    <definedName name="BExU1GXUTLRPJN4MRINLAPHSZQFG" localSheetId="7" hidden="1">[1]Table!#REF!</definedName>
    <definedName name="BExU1GXUTLRPJN4MRINLAPHSZQFG" hidden="1">[1]Table!#REF!</definedName>
    <definedName name="BExU1NOPS09CLFZL1O31RAF9BQNQ" localSheetId="7" hidden="1">[1]Table!#REF!</definedName>
    <definedName name="BExU1NOPS09CLFZL1O31RAF9BQNQ" hidden="1">[1]Table!#REF!</definedName>
    <definedName name="BExU2M5CK6XK55UIHDVYRXJJJRI4" localSheetId="7" hidden="1">[1]Table!#REF!</definedName>
    <definedName name="BExU2M5CK6XK55UIHDVYRXJJJRI4" hidden="1">[1]Table!#REF!</definedName>
    <definedName name="BExU4GDVLPUEWBA4MRYRTQAUNO7B" localSheetId="7" hidden="1">[1]Table!#REF!</definedName>
    <definedName name="BExU4GDVLPUEWBA4MRYRTQAUNO7B" hidden="1">[1]Table!#REF!</definedName>
    <definedName name="BExU80I6AE5OU7P7F5V7HWIZBJ4P" localSheetId="7" hidden="1">[1]Table!#REF!</definedName>
    <definedName name="BExU80I6AE5OU7P7F5V7HWIZBJ4P" hidden="1">[1]Table!#REF!</definedName>
    <definedName name="BExU930KUPVYJ8BVE3OWVLLVMGLH" localSheetId="7" hidden="1">[1]Table!#REF!</definedName>
    <definedName name="BExU930KUPVYJ8BVE3OWVLLVMGLH" hidden="1">[1]Table!#REF!</definedName>
    <definedName name="BExU9GCSO5YILIKG6VAHN13DL75K" localSheetId="7" hidden="1">[1]Table!#REF!</definedName>
    <definedName name="BExU9GCSO5YILIKG6VAHN13DL75K" hidden="1">[1]Table!#REF!</definedName>
    <definedName name="BExUC623BDYEODBN0N4DO6PJQ7NU" localSheetId="7" hidden="1">[1]Table!#REF!</definedName>
    <definedName name="BExUC623BDYEODBN0N4DO6PJQ7NU" hidden="1">[1]Table!#REF!</definedName>
    <definedName name="BExVTXLMYR87BC04D1ERALPUFVPG" localSheetId="7" hidden="1">[1]Table!#REF!</definedName>
    <definedName name="BExVTXLMYR87BC04D1ERALPUFVPG" hidden="1">[1]Table!#REF!</definedName>
    <definedName name="BExVVCEED4JEKF59OV0G3T4XFMFO" localSheetId="7" hidden="1">[1]Table!#REF!</definedName>
    <definedName name="BExVVCEED4JEKF59OV0G3T4XFMFO" hidden="1">[1]Table!#REF!</definedName>
    <definedName name="BExVVPFO2J7FMSRPD36909HN4BZJ" localSheetId="7" hidden="1">[1]Table!#REF!</definedName>
    <definedName name="BExVVPFO2J7FMSRPD36909HN4BZJ" hidden="1">[1]Table!#REF!</definedName>
    <definedName name="BExVVQ19TAECID45CS4HXT1RD3AQ" localSheetId="7" hidden="1">[1]Table!#REF!</definedName>
    <definedName name="BExVVQ19TAECID45CS4HXT1RD3AQ" hidden="1">[1]Table!#REF!</definedName>
    <definedName name="BExVY1SV37DL5YU59HS4IG3VBCP4" localSheetId="7" hidden="1">[1]Table!#REF!</definedName>
    <definedName name="BExVY1SV37DL5YU59HS4IG3VBCP4" hidden="1">[1]Table!#REF!</definedName>
    <definedName name="BExVZJQVO5LQ0BJH5JEN5NOBIAF6" localSheetId="7" hidden="1">[1]Table!#REF!</definedName>
    <definedName name="BExVZJQVO5LQ0BJH5JEN5NOBIAF6" hidden="1">[1]Table!#REF!</definedName>
    <definedName name="BExW0Y3D6MDL9MV84M1UUD2DFS13" localSheetId="7" hidden="1">[2]Table!#REF!</definedName>
    <definedName name="BExW0Y3D6MDL9MV84M1UUD2DFS13" hidden="1">[2]Table!#REF!</definedName>
    <definedName name="BExW1BVUYQTKMOR56MW7RVRX4L1L" localSheetId="7" hidden="1">[1]Table!#REF!</definedName>
    <definedName name="BExW1BVUYQTKMOR56MW7RVRX4L1L" hidden="1">[1]Table!#REF!</definedName>
    <definedName name="BExW1KQ26RMMKVJLEPUCBZRSSBET" localSheetId="7" hidden="1">[2]Table!#REF!</definedName>
    <definedName name="BExW1KQ26RMMKVJLEPUCBZRSSBET" hidden="1">[2]Table!#REF!</definedName>
    <definedName name="BExW2MSCKPGF5K3I7TL4KF5ISUOL" localSheetId="7" hidden="1">[1]Table!#REF!</definedName>
    <definedName name="BExW2MSCKPGF5K3I7TL4KF5ISUOL" hidden="1">[1]Table!#REF!</definedName>
    <definedName name="BExW36V9N91OHCUMGWJQL3I5P4JK" localSheetId="7" hidden="1">[1]Table!#REF!</definedName>
    <definedName name="BExW36V9N91OHCUMGWJQL3I5P4JK" hidden="1">[1]Table!#REF!</definedName>
    <definedName name="BExW8T0GVY3ZYO4ACSBLHS8SH895" localSheetId="7" hidden="1">[1]Table!#REF!</definedName>
    <definedName name="BExW8T0GVY3ZYO4ACSBLHS8SH895" hidden="1">[1]Table!#REF!</definedName>
    <definedName name="BExXLDE6PN4ESWT3LXJNQCY94NE4" localSheetId="7" hidden="1">[1]Table!#REF!</definedName>
    <definedName name="BExXLDE6PN4ESWT3LXJNQCY94NE4" hidden="1">[1]Table!#REF!</definedName>
    <definedName name="BExXM065WOLYRYHGHOJE0OOFXA4M" localSheetId="7" hidden="1">[1]Table!#REF!</definedName>
    <definedName name="BExXM065WOLYRYHGHOJE0OOFXA4M" hidden="1">[1]Table!#REF!</definedName>
    <definedName name="BExXNWYB165VO9MHARCL5WLCHWS0" localSheetId="7" hidden="1">[1]Table!#REF!</definedName>
    <definedName name="BExXNWYB165VO9MHARCL5WLCHWS0" hidden="1">[1]Table!#REF!</definedName>
    <definedName name="BExXQH41O5HZAH8BO6HCFY8YC3TU" localSheetId="7" hidden="1">[1]Table!#REF!</definedName>
    <definedName name="BExXQH41O5HZAH8BO6HCFY8YC3TU" hidden="1">[1]Table!#REF!</definedName>
    <definedName name="BExXQIRBLQSLAJTFL7224FCFUTKH" localSheetId="7" hidden="1">[1]Table!#REF!</definedName>
    <definedName name="BExXQIRBLQSLAJTFL7224FCFUTKH" hidden="1">[1]Table!#REF!</definedName>
    <definedName name="BExXRD13K1S9Y3JGR7CXSONT7RJZ" localSheetId="7" hidden="1">[1]Table!#REF!</definedName>
    <definedName name="BExXRD13K1S9Y3JGR7CXSONT7RJZ" hidden="1">[1]Table!#REF!</definedName>
    <definedName name="BExXRO4A6VUH1F4XV8N1BRJ4896W" localSheetId="7" hidden="1">[1]Table!#REF!</definedName>
    <definedName name="BExXRO4A6VUH1F4XV8N1BRJ4896W" hidden="1">[1]Table!#REF!</definedName>
    <definedName name="BExXRO9N1SNJZGKD90P4K7FU1J0P" localSheetId="7" hidden="1">[1]Table!#REF!</definedName>
    <definedName name="BExXRO9N1SNJZGKD90P4K7FU1J0P" hidden="1">[1]Table!#REF!</definedName>
    <definedName name="BExXRZ20LZZCW8LVGDK0XETOTSAI" localSheetId="7" hidden="1">[1]Table!#REF!</definedName>
    <definedName name="BExXRZ20LZZCW8LVGDK0XETOTSAI" hidden="1">[1]Table!#REF!</definedName>
    <definedName name="BExXVMBPXT6AMJLEJGLIBXKXQ5O5" localSheetId="7" hidden="1">[1]Table!#REF!</definedName>
    <definedName name="BExXVMBPXT6AMJLEJGLIBXKXQ5O5" hidden="1">[1]Table!#REF!</definedName>
    <definedName name="BExXW0K72T1Y8K1I4VZT87UY9S2G" localSheetId="7" hidden="1">[1]Table!#REF!</definedName>
    <definedName name="BExXW0K72T1Y8K1I4VZT87UY9S2G" hidden="1">[1]Table!#REF!</definedName>
    <definedName name="BExXXBM521DL8R4ZX7NZ3DBCUOR5" localSheetId="7" hidden="1">[1]Table!#REF!</definedName>
    <definedName name="BExXXBM521DL8R4ZX7NZ3DBCUOR5" hidden="1">[1]Table!#REF!</definedName>
    <definedName name="BExXY7TYEBFXRYUYIFHTN65RJ8EW" localSheetId="7" hidden="1">[1]Table!#REF!</definedName>
    <definedName name="BExXY7TYEBFXRYUYIFHTN65RJ8EW" hidden="1">[1]Table!#REF!</definedName>
    <definedName name="BExXZOVPCEP495TQSON6PSRQ8XCY" localSheetId="7" hidden="1">[1]Table!#REF!</definedName>
    <definedName name="BExXZOVPCEP495TQSON6PSRQ8XCY" hidden="1">[1]Table!#REF!</definedName>
    <definedName name="BExY0T1E034D7XAXNC6F7540LLIE" localSheetId="7" hidden="1">[1]Table!#REF!</definedName>
    <definedName name="BExY0T1E034D7XAXNC6F7540LLIE" hidden="1">[1]Table!#REF!</definedName>
    <definedName name="BExY0WXNAS8FTBMVRVQQHMVMGEN3" localSheetId="7" hidden="1">[2]Table!#REF!</definedName>
    <definedName name="BExY0WXNAS8FTBMVRVQQHMVMGEN3" hidden="1">[2]Table!#REF!</definedName>
    <definedName name="BExY180UKNW5NIAWD6ZUYTFEH8QS" localSheetId="7" hidden="1">[1]Table!#REF!</definedName>
    <definedName name="BExY180UKNW5NIAWD6ZUYTFEH8QS" hidden="1">[1]Table!#REF!</definedName>
    <definedName name="BExY2IXBR1SGYZH08T7QHKEFS8HA" localSheetId="7" hidden="1">[1]Table!#REF!</definedName>
    <definedName name="BExY2IXBR1SGYZH08T7QHKEFS8HA" hidden="1">[1]Table!#REF!</definedName>
    <definedName name="BExY3HOSK7YI364K15OX70AVR6F1" localSheetId="7" hidden="1">[1]Table!#REF!</definedName>
    <definedName name="BExY3HOSK7YI364K15OX70AVR6F1" hidden="1">[1]Table!#REF!</definedName>
    <definedName name="BExY45TFT2XMTPJX1GMN8XWDD0HK" localSheetId="7" hidden="1">[1]Table!#REF!</definedName>
    <definedName name="BExY45TFT2XMTPJX1GMN8XWDD0HK" hidden="1">[1]Table!#REF!</definedName>
    <definedName name="BExY5515SJTJS3VM80M3YYR0WF37" localSheetId="7" hidden="1">[1]Table!#REF!</definedName>
    <definedName name="BExY5515SJTJS3VM80M3YYR0WF37" hidden="1">[1]Table!#REF!</definedName>
    <definedName name="BExZJ7I9T8XU4MZRKJ1VVU76V2LZ" localSheetId="7" hidden="1">[1]Table!#REF!</definedName>
    <definedName name="BExZJ7I9T8XU4MZRKJ1VVU76V2LZ" hidden="1">[1]Table!#REF!</definedName>
    <definedName name="BExZQJJMGU5MHQOILGXGJPAQI5XI" localSheetId="7" hidden="1">[1]Table!#REF!</definedName>
    <definedName name="BExZQJJMGU5MHQOILGXGJPAQI5XI" hidden="1">[1]Table!#REF!</definedName>
    <definedName name="BExZQXBYEBN28QUH1KOVW6KKA5UM" localSheetId="7" hidden="1">[1]Table!#REF!</definedName>
    <definedName name="BExZQXBYEBN28QUH1KOVW6KKA5UM" hidden="1">[1]Table!#REF!</definedName>
    <definedName name="BExZQZKT146WEN8FTVZ7Y5TSB8L5" localSheetId="7" hidden="1">[1]Table!#REF!</definedName>
    <definedName name="BExZQZKT146WEN8FTVZ7Y5TSB8L5" hidden="1">[1]Table!#REF!</definedName>
    <definedName name="BExZRP1X6UVLN1UOLHH5VF4STP1O" localSheetId="7" hidden="1">[1]Table!#REF!</definedName>
    <definedName name="BExZRP1X6UVLN1UOLHH5VF4STP1O" hidden="1">[1]Table!#REF!</definedName>
    <definedName name="BExZRWJP2BUVFJPO8U8ATQEP0LZU" localSheetId="7" hidden="1">[1]Table!#REF!</definedName>
    <definedName name="BExZRWJP2BUVFJPO8U8ATQEP0LZU" hidden="1">[1]Table!#REF!</definedName>
    <definedName name="BExZSHO8X547DFEEV40I12ZDTJDU" localSheetId="7" hidden="1">[2]Table!#REF!</definedName>
    <definedName name="BExZSHO8X547DFEEV40I12ZDTJDU" hidden="1">[2]Table!#REF!</definedName>
    <definedName name="BExZTAQV2QVSZY5Y3VCCWUBSBW9P" localSheetId="7" hidden="1">[1]Table!#REF!</definedName>
    <definedName name="BExZTAQV2QVSZY5Y3VCCWUBSBW9P" hidden="1">[1]Table!#REF!</definedName>
    <definedName name="BExZUK03RE247R0EMB5J42W1DOZZ" localSheetId="7" hidden="1">[1]Table!#REF!</definedName>
    <definedName name="BExZUK03RE247R0EMB5J42W1DOZZ" hidden="1">[1]Table!#REF!</definedName>
    <definedName name="BExZWAMZXELE7XD1TF7GNOJMVY70" localSheetId="7" hidden="1">[1]Table!#REF!</definedName>
    <definedName name="BExZWAMZXELE7XD1TF7GNOJMVY70" hidden="1">[1]Table!#REF!</definedName>
    <definedName name="BExZZZEMIIFKMLLV4DJKX5TB9R5V" localSheetId="7" hidden="1">[1]Table!#REF!</definedName>
    <definedName name="BExZZZEMIIFKMLLV4DJKX5TB9R5V" hidden="1">[1]Table!#REF!</definedName>
    <definedName name="d" localSheetId="7" hidden="1">[4]Table!#REF!</definedName>
    <definedName name="d" hidden="1">[4]Table!#REF!</definedName>
    <definedName name="LOLD">1</definedName>
    <definedName name="LOLD_Attachname">15</definedName>
    <definedName name="LOLD_Table">16</definedName>
    <definedName name="SAPBEXhrIndnt" hidden="1">"Wide"</definedName>
    <definedName name="SAPsysID" hidden="1">"708C5W7SBKP804JT78WJ0JNKI"</definedName>
    <definedName name="SAPwbID" hidden="1">"ARS"</definedName>
    <definedName name="_xlnm.Print_Area" localSheetId="6">'15'!$A$1:$C$25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2" l="1"/>
  <c r="C46" i="12" l="1"/>
  <c r="D18" i="12"/>
  <c r="C18" i="12"/>
  <c r="D31" i="12"/>
  <c r="D10" i="12" s="1"/>
  <c r="C31" i="12"/>
  <c r="C10" i="12" s="1"/>
  <c r="C31" i="11"/>
  <c r="C10" i="11" s="1"/>
  <c r="C18" i="17" l="1"/>
  <c r="D47" i="12" l="1"/>
  <c r="C47" i="12"/>
  <c r="C55" i="11" l="1"/>
  <c r="C58" i="11"/>
  <c r="C57" i="11" s="1"/>
  <c r="D17" i="18" l="1"/>
  <c r="C17" i="18"/>
  <c r="D15" i="18"/>
  <c r="C15" i="18"/>
  <c r="C15" i="17" l="1"/>
  <c r="C17" i="17" l="1"/>
  <c r="D14" i="18" l="1"/>
  <c r="C14" i="18"/>
  <c r="C11" i="17" l="1"/>
  <c r="C11" i="18"/>
  <c r="D11" i="18"/>
  <c r="D58" i="12"/>
  <c r="D57" i="12" s="1"/>
  <c r="C58" i="12"/>
  <c r="C57" i="12" s="1"/>
  <c r="D55" i="12"/>
  <c r="C55" i="12"/>
  <c r="D46" i="12"/>
  <c r="D29" i="12"/>
  <c r="C29" i="12"/>
  <c r="D25" i="12"/>
  <c r="C25" i="12"/>
  <c r="C24" i="12" s="1"/>
  <c r="D14" i="12"/>
  <c r="C14" i="12"/>
  <c r="D12" i="12"/>
  <c r="D11" i="12" s="1"/>
  <c r="C12" i="12"/>
  <c r="C11" i="12" s="1"/>
  <c r="C41" i="11"/>
  <c r="C40" i="11" s="1"/>
  <c r="C29" i="11"/>
  <c r="C14" i="11"/>
  <c r="C12" i="11"/>
  <c r="C11" i="11" s="1"/>
  <c r="C39" i="11" l="1"/>
  <c r="C38" i="11" s="1"/>
  <c r="C60" i="11" s="1"/>
  <c r="C38" i="12"/>
  <c r="C60" i="12" s="1"/>
  <c r="D24" i="12"/>
  <c r="D39" i="12"/>
  <c r="D38" i="12" s="1"/>
  <c r="C18" i="11"/>
  <c r="E11" i="17" l="1"/>
  <c r="D60" i="12"/>
</calcChain>
</file>

<file path=xl/sharedStrings.xml><?xml version="1.0" encoding="utf-8"?>
<sst xmlns="http://schemas.openxmlformats.org/spreadsheetml/2006/main" count="406" uniqueCount="233">
  <si>
    <t>Наименование расходов</t>
  </si>
  <si>
    <t>Администрация Майского сельского поселения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</si>
  <si>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</si>
  <si>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</si>
  <si>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Сумма, тыс.рублей</t>
  </si>
  <si>
    <t>01 00 00 00 00 0000 000</t>
  </si>
  <si>
    <t>ИСТОЧНИКИ ВНУТРЕННЕГО ФИНАНСИРОВАНИЯ ДЕФИЦИТА БЮДЖЕТА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</si>
  <si>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</si>
  <si>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</si>
  <si>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</si>
  <si>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</si>
  <si>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01 02 00 00 13 0000 710</t>
  </si>
  <si>
    <t>Получение кредитов от кредитных организаций бюджетами городских поселений в валюте Российской Федерации</t>
  </si>
  <si>
    <t>01 02 00 00 00 0000 800</t>
  </si>
  <si>
    <t>Погашение кредитов от кредитных организаций в валюте Российской Федерации</t>
  </si>
  <si>
    <t>01 02 00 00 10 0000 810</t>
  </si>
  <si>
    <t>Погашение бюджетами сельских поселений кредитов от кредитных организаций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</si>
  <si>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</si>
  <si>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</si>
  <si>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01 05 02 01 10 0000 510</t>
  </si>
  <si>
    <t>Увеличение прочих остатков денежных средств бюджетов городских поселений</t>
  </si>
  <si>
    <t>01 05 02 01 10 0000 610</t>
  </si>
  <si>
    <t>Уменьшение прочих остатков денежных средств бюджетов сельских поселений</t>
  </si>
  <si>
    <t xml:space="preserve">                                                                                                       Майского сельского поселения</t>
  </si>
  <si>
    <t xml:space="preserve">                                                                                                       к решению Совета депутатов</t>
  </si>
  <si>
    <t xml:space="preserve">                                                               от           №</t>
  </si>
  <si>
    <t xml:space="preserve">                                                             от           №</t>
  </si>
  <si>
    <t xml:space="preserve">                                                                                                       Приложение 9</t>
  </si>
  <si>
    <t>Код классификации источников внутреннего финансирования дефицита</t>
  </si>
  <si>
    <t>Наименование кода классификации источников внутреннего финансирования дефицита</t>
  </si>
  <si>
    <t>2018 год</t>
  </si>
  <si>
    <t>2019 год</t>
  </si>
  <si>
    <t xml:space="preserve">                                                                                                  к решению Совета депутатов</t>
  </si>
  <si>
    <t xml:space="preserve">                                                                         Приложение 10</t>
  </si>
  <si>
    <t xml:space="preserve">Код главного администратора </t>
  </si>
  <si>
    <t>Код классификации доходов</t>
  </si>
  <si>
    <t xml:space="preserve">Наименование главного администратора доходов 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</si>
  <si>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</si>
  <si>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Межбюджетные трансферты, передаваемые бюджетам субъектов Российской Федерации на реализацию программ местного развития и обеспечение занятости для шахтерских городов и поселков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</si>
  <si>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</si>
  <si>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</si>
  <si>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</si>
  <si>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</si>
  <si>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</si>
  <si>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</si>
  <si>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</si>
  <si>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1 11 09045 10 0000 120</t>
  </si>
  <si>
    <t>Прочие поступления от использования имущества, находящегося в собственности сельских поселений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</si>
  <si>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1 13 02995 10 0000 130</t>
  </si>
  <si>
    <t>Прочие доходы от компенсации затрат  бюджетов сельских поселений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</si>
  <si>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</si>
  <si>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</si>
  <si>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</si>
  <si>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участклв, государственная собственность на которые не разграничена и которые расположены в границах сельских поселений</t>
  </si>
  <si>
    <t>1 16 33050 10 0000 140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</si>
  <si>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</t>
  </si>
  <si>
    <t>1 17 01050 10 0000 180</t>
  </si>
  <si>
    <t>Невыясненные поступления, зачисляемые в бюджеты сельских поселений</t>
  </si>
  <si>
    <t>2 02 15001 10 0000 151</t>
  </si>
  <si>
    <t>Дотации бюджетам сельских поселений на выравнивание  бюджетной обеспеченности</t>
  </si>
  <si>
    <t>2 02 20051 10 0000 151</t>
  </si>
  <si>
    <t>Субсидии бюджетам сельских поселений на реализацию федеральных целевых программ</t>
  </si>
  <si>
    <t>2 02 29999 10 0000 151</t>
  </si>
  <si>
    <t>Прочие субсидии бюджетам сельских поселений</t>
  </si>
  <si>
    <t>2 02 30024 10 0000 151</t>
  </si>
  <si>
    <t>Субвенции бюджетам сельских поселений на выполнение передаваемых полномочий субъектов Российской Федерации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</si>
  <si>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</si>
  <si>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</si>
  <si>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2 02 35930 10 0000 151</t>
  </si>
  <si>
    <t>Субвенции бюджетам сельских поселений на государственную регистрацию актов гражданского состояния</t>
  </si>
  <si>
    <t>2 02 49999 10 0000 151</t>
  </si>
  <si>
    <t>Прочие межбюджетные трансферты, передаваемые бюджетам сельских поселений</t>
  </si>
  <si>
    <t>2 07 05030 10 0000 180</t>
  </si>
  <si>
    <t>Прочие безвозмездные поступления в бюджеты сельских поселений</t>
  </si>
  <si>
    <t>2 08 0500010 0000 180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</si>
  <si>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</si>
  <si>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2 18 60010 10 0000 151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</si>
  <si>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</si>
  <si>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</si>
  <si>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</si>
  <si>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                                                                                                                                                                               Майского сельского поселения</t>
  </si>
  <si>
    <t xml:space="preserve">                                                          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</si>
  <si>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                                                                  Приложение 2</t>
  </si>
  <si>
    <t xml:space="preserve">                                                                                                                                                                                от                    №           </t>
  </si>
  <si>
    <t>Код главного администратора</t>
  </si>
  <si>
    <t>Наименование главного администратора</t>
  </si>
  <si>
    <t xml:space="preserve"> 01 02 00 00 10 0000 710</t>
  </si>
  <si>
    <t>Получение кредитов от кредитных организаций бюджетами сельских поселений в валюте Российской Федерации</t>
  </si>
  <si>
    <t xml:space="preserve"> 01 02 00 00 10 0000 810</t>
  </si>
  <si>
    <t xml:space="preserve"> 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</si>
  <si>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</si>
  <si>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 xml:space="preserve"> 01 03 01 00 10 0000 810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</si>
  <si>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</si>
  <si>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 01 05 02 01 10 0000 510</t>
  </si>
  <si>
    <t>Увеличение прочих остатков денежных средств бюджетов сельских поселений</t>
  </si>
  <si>
    <t xml:space="preserve"> 01 05 02 01 10 0000 610</t>
  </si>
  <si>
    <t xml:space="preserve">                                                                    к решению Совета депутатов</t>
  </si>
  <si>
    <t xml:space="preserve">                                                                      Майского сельского поселения</t>
  </si>
  <si>
    <t xml:space="preserve">                                           Приложение 1</t>
  </si>
  <si>
    <t xml:space="preserve">                                                от           года №   </t>
  </si>
  <si>
    <t xml:space="preserve">                                                                                 к решению Совета депутатов</t>
  </si>
  <si>
    <t>Наименование кода поступлений в бюджет, группы, подгруппы, статьи, подстатьи, элемента, подвида доходов, аналитических групп подвидов доходов бюджета</t>
  </si>
  <si>
    <t xml:space="preserve">Сумма, тыс.рублей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</si>
  <si>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</si>
  <si>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</si>
  <si>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</si>
  <si>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</si>
  <si>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</si>
  <si>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</si>
  <si>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</si>
  <si>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</si>
  <si>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</si>
  <si>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</si>
  <si>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</si>
  <si>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</si>
  <si>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</si>
  <si>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</si>
  <si>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000 1 05 03010 01 0000 110</t>
  </si>
  <si>
    <t>Единый сельскохозяйственный налог</t>
  </si>
  <si>
    <t>000 1 06 00000 00 0000 000</t>
  </si>
  <si>
    <t xml:space="preserve">Налоги на имущество 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</si>
  <si>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</si>
  <si>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</si>
  <si>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</si>
  <si>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</si>
  <si>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000 1 06 04000 02 0000 110</t>
  </si>
  <si>
    <t>Транспортный налог</t>
  </si>
  <si>
    <t>000 1 06 04011 02 0000 110</t>
  </si>
  <si>
    <t>Транспортный налог с организаций</t>
  </si>
  <si>
    <t>000 1 06 04012 02 0000 110</t>
  </si>
  <si>
    <t>Транспортный налог с физических лиц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</si>
  <si>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</si>
  <si>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</si>
  <si>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</si>
  <si>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</si>
  <si>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</si>
  <si>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</si>
  <si>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</si>
  <si>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 xml:space="preserve">Земельный налог с физических лиц  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</si>
  <si>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</si>
  <si>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</si>
  <si>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</si>
  <si>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</si>
  <si>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000 1 08 04000 01 0000 110</t>
  </si>
  <si>
    <t>Государственная пошлина за совершение нотариальных действий  (за исключением действий, совершаемых консульскими учреждениями Российской Федерации)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</si>
  <si>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</si>
  <si>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</si>
  <si>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</si>
  <si>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 бюджетных и автономных учреждений , а также имущества государственных и муниципальных унитарных предприятий, в том числе казенных)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</si>
  <si>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</si>
  <si>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</si>
  <si>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000 1 11 05075 10 0000 120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</si>
  <si>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</si>
  <si>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</si>
  <si>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</si>
  <si>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</si>
  <si>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000 2 02 10000 00 0000 151</t>
  </si>
  <si>
    <t>Дотации бюджетам бюджетной системы Российской Федерации</t>
  </si>
  <si>
    <t>000 2 02 15001 00 0000 151</t>
  </si>
  <si>
    <t>Дотации на выравнивание бюджетной обеспеченности</t>
  </si>
  <si>
    <t>000 2 02 15001 10 0000 151</t>
  </si>
  <si>
    <t>Дотации бюджетам сельских поселений на выравнивание бюджетной обеспеченности</t>
  </si>
  <si>
    <t>000 2 02 30000 00 0000 151</t>
  </si>
  <si>
    <t>Субвенции бюджетам бюджетной системы Российской Федерации</t>
  </si>
  <si>
    <t>000 2 02 30024 10 0000 151</t>
  </si>
  <si>
    <t>Субвенции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</si>
  <si>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составление протоколов об административных правонарушениях</t>
  </si>
  <si>
    <t>Субвенции на осуществление  полномочий  по страхованию граждан  Российской  Федерации, участвующих в деятельности дружин охраны общественного порядка на территории Пермского края</t>
  </si>
  <si>
    <t>000 2 02 40000 00 0000 151</t>
  </si>
  <si>
    <t>Иные межбюджетные трансферты</t>
  </si>
  <si>
    <t>000 2 02 49999 10 0000 151</t>
  </si>
  <si>
    <t>000 2 07 00000 00 0000 000</t>
  </si>
  <si>
    <t>Прочие безвозмездные поступления</t>
  </si>
  <si>
    <t>000 2 07 05000 10 0000 180</t>
  </si>
  <si>
    <t>000 2 07 05030 10 0000 180</t>
  </si>
  <si>
    <t>ВСЕГО ДОХОДОВ</t>
  </si>
  <si>
    <t xml:space="preserve">Дефицит </t>
  </si>
  <si>
    <t xml:space="preserve">                                                                            Майского сельского поселения</t>
  </si>
  <si>
    <t xml:space="preserve">                                                                          к решению Совета депутатов</t>
  </si>
  <si>
    <t xml:space="preserve">                                                 Приложение 3   </t>
  </si>
  <si>
    <t xml:space="preserve">                                                   от                №    </t>
  </si>
  <si>
    <t xml:space="preserve">                                                         Приложение 4</t>
  </si>
  <si>
    <t xml:space="preserve">                                                                                   Майского сельского поселения</t>
  </si>
  <si>
    <t xml:space="preserve">                                                             от                   №               </t>
  </si>
  <si>
    <t>№ п/п</t>
  </si>
  <si>
    <t>2.1.</t>
  </si>
  <si>
    <t>ВСЕГО</t>
  </si>
  <si>
    <t>в том числе:</t>
  </si>
  <si>
    <t>СУБВЕНЦИИ</t>
  </si>
  <si>
    <t>1.1.</t>
  </si>
  <si>
    <t>Субвенции на составление протоколов об административных нарушениях</t>
  </si>
  <si>
    <t>ДОТАЦИИ</t>
  </si>
  <si>
    <t xml:space="preserve">                                                          Майского сельского поселения</t>
  </si>
  <si>
    <t xml:space="preserve">                                                       к решению Совета депутатов</t>
  </si>
  <si>
    <t xml:space="preserve">                         от                       №</t>
  </si>
  <si>
    <t xml:space="preserve">                          Приложение 15</t>
  </si>
  <si>
    <t xml:space="preserve">                          Приложение 16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</si>
  <si>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</si>
  <si>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</si>
  <si>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</si>
  <si>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</si>
  <si>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000 1 11 09040 10 0000 120</t>
  </si>
  <si>
    <t>000 2 02 20000 00 0000 151</t>
  </si>
  <si>
    <t>Субсидии бюджетам бюджетной системы Российской Федерации (межбюджетные субсидии)</t>
  </si>
  <si>
    <t>000 2 02 29999 00 0000 151</t>
  </si>
  <si>
    <t>Прочие субсидии</t>
  </si>
  <si>
    <t>000 2 02 29999 10 0000 151</t>
  </si>
  <si>
    <t>000 2 02 300024 10 0000 151</t>
  </si>
  <si>
    <t>Субвенции на выплату материального стимулирования народным дружинникам за участие в охране общественного порядка</t>
  </si>
  <si>
    <t>000 2 02 35118 10 0000 151</t>
  </si>
  <si>
    <t>Субвенции бюджетам сельских поселений на осуществлениие первичного воинского учета на территориях, где отсутствуют военные комиссариаты</t>
  </si>
  <si>
    <t>000 2 02 35930 10 0000 151</t>
  </si>
  <si>
    <t>Субсидии бюджетам бюджетной системы Российской  Федерации (межбюджетные субсидии)</t>
  </si>
  <si>
    <t>1 08 04020 01 0000 110</t>
  </si>
  <si>
    <t>000 1 11 09040 00 0000 120</t>
  </si>
  <si>
    <t>Перечень главных администраторов доходов  бюджета Майского сельского поселения на 2018 год и плановый период 2019 и 2020 годов</t>
  </si>
  <si>
    <t xml:space="preserve"> 2020 год</t>
  </si>
  <si>
    <t xml:space="preserve"> Субвенции бюджетам сельских поселений на осуществление мероприятий по отлову безнадзорных животных, их транспартировка, учет и регистрация, содержание, лечение, кастрация (стерилизация), эвтаназия, утилизация</t>
  </si>
  <si>
    <t>Распределение доходов бюджета Майского сельского поселения по кодам поступлений в бюджет (группам, подгруппам, статьям видов доходов, аналитическим группам подвидов доходов бюджета) на 2018 год</t>
  </si>
  <si>
    <t>Распределение доходов бюджета Майского сельского поселения по кодам поступлений в бюджет (группам, подгруппам, статьям видов доходов, аналитическим группам подвидов доходов бюджета) на 2019-2020 годы, тыс. рублей.</t>
  </si>
  <si>
    <t xml:space="preserve"> Перечень главных администраторов источников финансирования дефицита  бюджета Майского сельского поселения на 2018 год и плановый период 2019 и 2020 годов</t>
  </si>
  <si>
    <t xml:space="preserve">           Источники финансирования дефицита бюджета Майского сельского поселения на 2018 год</t>
  </si>
  <si>
    <t>Источники финансирования дефицита бюджета Майского сельского поселения на плановый период 2019 и 2020 годов</t>
  </si>
  <si>
    <t>Межбюджетные трансферты, получаемых из других бюджетов бюджетной системы Российской Федерации в 2018 году, тыс. рублей</t>
  </si>
  <si>
    <t>Наименование доходов</t>
  </si>
  <si>
    <t>2.2</t>
  </si>
  <si>
    <t>2.3</t>
  </si>
  <si>
    <t>2.4</t>
  </si>
  <si>
    <t>2.5</t>
  </si>
  <si>
    <t>2.6</t>
  </si>
  <si>
    <t>2.7</t>
  </si>
  <si>
    <t>2.8</t>
  </si>
  <si>
    <t>Межбюджетные трансферты, получаемых из других бюджетов бюджетной системы Российской Федерации в плановом периоде 2019 и 2020 годов,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</si>
</sst>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_(* #,##0.00_);_(* \(#,##0.00\);_(* &quot;-&quot;??_);_(@_)"/>
    <numFmt numFmtId="166" formatCode="_-* #,##0.00\ _D_M_-;\-* #,##0.00\ _D_M_-;_-* &quot;-&quot;??\ _D_M_-;_-@_-"/>
  </numFmts>
  <fonts count="7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 Cyr"/>
      <charset val="204"/>
    </font>
    <font>
      <b/>
      <sz val="11"/>
      <color indexed="63"/>
      <name val="Calibri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  <charset val="204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67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60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6">
    <xf numFmtId="0" fontId="0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3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27" borderId="0" applyNumberFormat="0" applyBorder="0" applyAlignment="0" applyProtection="0"/>
    <xf numFmtId="0" fontId="20" fillId="30" borderId="0" applyNumberFormat="0" applyBorder="0" applyAlignment="0" applyProtection="0"/>
    <xf numFmtId="0" fontId="19" fillId="28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21" fillId="29" borderId="0" applyNumberFormat="0" applyBorder="0" applyAlignment="0" applyProtection="0"/>
    <xf numFmtId="0" fontId="22" fillId="45" borderId="3" applyNumberFormat="0" applyAlignment="0" applyProtection="0"/>
    <xf numFmtId="0" fontId="23" fillId="30" borderId="4" applyNumberFormat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49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42" borderId="3" applyNumberFormat="0" applyAlignment="0" applyProtection="0"/>
    <xf numFmtId="0" fontId="31" fillId="0" borderId="8" applyNumberFormat="0" applyFill="0" applyAlignment="0" applyProtection="0"/>
    <xf numFmtId="0" fontId="32" fillId="42" borderId="0" applyNumberFormat="0" applyBorder="0" applyAlignment="0" applyProtection="0"/>
    <xf numFmtId="0" fontId="33" fillId="0" borderId="0"/>
    <xf numFmtId="0" fontId="12" fillId="41" borderId="9" applyNumberFormat="0" applyFont="0" applyAlignment="0" applyProtection="0"/>
    <xf numFmtId="0" fontId="34" fillId="45" borderId="10" applyNumberFormat="0" applyAlignment="0" applyProtection="0"/>
    <xf numFmtId="4" fontId="35" fillId="50" borderId="11" applyNumberFormat="0" applyProtection="0">
      <alignment vertical="center"/>
    </xf>
    <xf numFmtId="4" fontId="36" fillId="50" borderId="12" applyNumberFormat="0" applyProtection="0">
      <alignment vertical="center"/>
    </xf>
    <xf numFmtId="0" fontId="12" fillId="0" borderId="0"/>
    <xf numFmtId="0" fontId="12" fillId="0" borderId="0"/>
    <xf numFmtId="4" fontId="37" fillId="51" borderId="11" applyNumberFormat="0" applyProtection="0">
      <alignment vertical="center"/>
    </xf>
    <xf numFmtId="4" fontId="38" fillId="50" borderId="12" applyNumberFormat="0" applyProtection="0">
      <alignment vertical="center"/>
    </xf>
    <xf numFmtId="0" fontId="12" fillId="0" borderId="0"/>
    <xf numFmtId="4" fontId="35" fillId="51" borderId="11" applyNumberFormat="0" applyProtection="0">
      <alignment horizontal="left" vertical="center" indent="1"/>
    </xf>
    <xf numFmtId="4" fontId="36" fillId="50" borderId="12" applyNumberFormat="0" applyProtection="0">
      <alignment horizontal="left" vertical="center" indent="1"/>
    </xf>
    <xf numFmtId="0" fontId="12" fillId="0" borderId="0"/>
    <xf numFmtId="4" fontId="35" fillId="51" borderId="11" applyNumberFormat="0" applyProtection="0">
      <alignment horizontal="left" vertical="center" indent="1"/>
    </xf>
    <xf numFmtId="0" fontId="39" fillId="50" borderId="12" applyNumberFormat="0" applyProtection="0">
      <alignment horizontal="left" vertical="top" indent="1"/>
    </xf>
    <xf numFmtId="0" fontId="36" fillId="50" borderId="12" applyNumberFormat="0" applyProtection="0">
      <alignment horizontal="left" vertical="top" indent="1"/>
    </xf>
    <xf numFmtId="0" fontId="12" fillId="0" borderId="0"/>
    <xf numFmtId="4" fontId="35" fillId="20" borderId="11" applyNumberFormat="0" applyProtection="0">
      <alignment horizontal="left" vertical="center" indent="1"/>
    </xf>
    <xf numFmtId="4" fontId="36" fillId="2" borderId="0" applyNumberFormat="0" applyProtection="0">
      <alignment horizontal="left" vertical="center" indent="1"/>
    </xf>
    <xf numFmtId="0" fontId="12" fillId="0" borderId="0"/>
    <xf numFmtId="4" fontId="35" fillId="7" borderId="11" applyNumberFormat="0" applyProtection="0">
      <alignment horizontal="right" vertical="center"/>
    </xf>
    <xf numFmtId="4" fontId="16" fillId="7" borderId="12" applyNumberFormat="0" applyProtection="0">
      <alignment horizontal="right" vertical="center"/>
    </xf>
    <xf numFmtId="0" fontId="12" fillId="0" borderId="0"/>
    <xf numFmtId="4" fontId="35" fillId="52" borderId="11" applyNumberFormat="0" applyProtection="0">
      <alignment horizontal="right" vertical="center"/>
    </xf>
    <xf numFmtId="4" fontId="16" fillId="3" borderId="12" applyNumberFormat="0" applyProtection="0">
      <alignment horizontal="right" vertical="center"/>
    </xf>
    <xf numFmtId="0" fontId="12" fillId="0" borderId="0"/>
    <xf numFmtId="4" fontId="35" fillId="53" borderId="13" applyNumberFormat="0" applyProtection="0">
      <alignment horizontal="right" vertical="center"/>
    </xf>
    <xf numFmtId="4" fontId="16" fillId="53" borderId="12" applyNumberFormat="0" applyProtection="0">
      <alignment horizontal="right" vertical="center"/>
    </xf>
    <xf numFmtId="0" fontId="12" fillId="0" borderId="0"/>
    <xf numFmtId="4" fontId="35" fillId="17" borderId="11" applyNumberFormat="0" applyProtection="0">
      <alignment horizontal="right" vertical="center"/>
    </xf>
    <xf numFmtId="4" fontId="16" fillId="17" borderId="12" applyNumberFormat="0" applyProtection="0">
      <alignment horizontal="right" vertical="center"/>
    </xf>
    <xf numFmtId="0" fontId="12" fillId="0" borderId="0"/>
    <xf numFmtId="4" fontId="35" fillId="21" borderId="11" applyNumberFormat="0" applyProtection="0">
      <alignment horizontal="right" vertical="center"/>
    </xf>
    <xf numFmtId="4" fontId="16" fillId="21" borderId="12" applyNumberFormat="0" applyProtection="0">
      <alignment horizontal="right" vertical="center"/>
    </xf>
    <xf numFmtId="0" fontId="12" fillId="0" borderId="0"/>
    <xf numFmtId="4" fontId="35" fillId="54" borderId="11" applyNumberFormat="0" applyProtection="0">
      <alignment horizontal="right" vertical="center"/>
    </xf>
    <xf numFmtId="4" fontId="16" fillId="54" borderId="12" applyNumberFormat="0" applyProtection="0">
      <alignment horizontal="right" vertical="center"/>
    </xf>
    <xf numFmtId="0" fontId="12" fillId="0" borderId="0"/>
    <xf numFmtId="4" fontId="35" fillId="14" borderId="11" applyNumberFormat="0" applyProtection="0">
      <alignment horizontal="right" vertical="center"/>
    </xf>
    <xf numFmtId="4" fontId="16" fillId="14" borderId="12" applyNumberFormat="0" applyProtection="0">
      <alignment horizontal="right" vertical="center"/>
    </xf>
    <xf numFmtId="0" fontId="12" fillId="0" borderId="0"/>
    <xf numFmtId="4" fontId="35" fillId="55" borderId="11" applyNumberFormat="0" applyProtection="0">
      <alignment horizontal="right" vertical="center"/>
    </xf>
    <xf numFmtId="4" fontId="16" fillId="55" borderId="12" applyNumberFormat="0" applyProtection="0">
      <alignment horizontal="right" vertical="center"/>
    </xf>
    <xf numFmtId="0" fontId="12" fillId="0" borderId="0"/>
    <xf numFmtId="4" fontId="35" fillId="16" borderId="11" applyNumberFormat="0" applyProtection="0">
      <alignment horizontal="right" vertical="center"/>
    </xf>
    <xf numFmtId="4" fontId="16" fillId="16" borderId="12" applyNumberFormat="0" applyProtection="0">
      <alignment horizontal="right" vertical="center"/>
    </xf>
    <xf numFmtId="0" fontId="12" fillId="0" borderId="0"/>
    <xf numFmtId="4" fontId="35" fillId="56" borderId="13" applyNumberFormat="0" applyProtection="0">
      <alignment horizontal="left" vertical="center" indent="1"/>
    </xf>
    <xf numFmtId="4" fontId="36" fillId="56" borderId="14" applyNumberFormat="0" applyProtection="0">
      <alignment horizontal="left" vertical="center" indent="1"/>
    </xf>
    <xf numFmtId="0" fontId="12" fillId="0" borderId="0"/>
    <xf numFmtId="4" fontId="40" fillId="13" borderId="13" applyNumberFormat="0" applyProtection="0">
      <alignment horizontal="left" vertical="center" indent="1"/>
    </xf>
    <xf numFmtId="4" fontId="16" fillId="57" borderId="0" applyNumberFormat="0" applyProtection="0">
      <alignment horizontal="left" vertical="center" indent="1"/>
    </xf>
    <xf numFmtId="0" fontId="12" fillId="0" borderId="0"/>
    <xf numFmtId="4" fontId="40" fillId="13" borderId="13" applyNumberFormat="0" applyProtection="0">
      <alignment horizontal="left" vertical="center" indent="1"/>
    </xf>
    <xf numFmtId="4" fontId="41" fillId="13" borderId="0" applyNumberFormat="0" applyProtection="0">
      <alignment horizontal="left" vertical="center" indent="1"/>
    </xf>
    <xf numFmtId="0" fontId="12" fillId="0" borderId="0"/>
    <xf numFmtId="4" fontId="35" fillId="2" borderId="11" applyNumberFormat="0" applyProtection="0">
      <alignment horizontal="right" vertical="center"/>
    </xf>
    <xf numFmtId="4" fontId="16" fillId="2" borderId="12" applyNumberFormat="0" applyProtection="0">
      <alignment horizontal="right" vertical="center"/>
    </xf>
    <xf numFmtId="0" fontId="12" fillId="0" borderId="0"/>
    <xf numFmtId="4" fontId="35" fillId="57" borderId="13" applyNumberFormat="0" applyProtection="0">
      <alignment horizontal="left" vertical="center" indent="1"/>
    </xf>
    <xf numFmtId="4" fontId="42" fillId="57" borderId="0" applyNumberFormat="0" applyProtection="0">
      <alignment horizontal="left" vertical="center" indent="1"/>
    </xf>
    <xf numFmtId="0" fontId="12" fillId="0" borderId="0"/>
    <xf numFmtId="4" fontId="35" fillId="2" borderId="13" applyNumberFormat="0" applyProtection="0">
      <alignment horizontal="left" vertical="center" indent="1"/>
    </xf>
    <xf numFmtId="4" fontId="42" fillId="2" borderId="0" applyNumberFormat="0" applyProtection="0">
      <alignment horizontal="left" vertical="center" indent="1"/>
    </xf>
    <xf numFmtId="0" fontId="12" fillId="0" borderId="0"/>
    <xf numFmtId="0" fontId="12" fillId="13" borderId="12" applyNumberFormat="0" applyProtection="0">
      <alignment horizontal="left" vertical="center" indent="1"/>
    </xf>
    <xf numFmtId="0" fontId="35" fillId="15" borderId="11" applyNumberFormat="0" applyProtection="0">
      <alignment horizontal="left" vertical="center" indent="1"/>
    </xf>
    <xf numFmtId="0" fontId="12" fillId="13" borderId="12" applyNumberFormat="0" applyProtection="0">
      <alignment horizontal="left" vertical="center" indent="1"/>
    </xf>
    <xf numFmtId="0" fontId="43" fillId="13" borderId="12" applyNumberFormat="0" applyProtection="0">
      <alignment horizontal="left" vertical="top" indent="1"/>
    </xf>
    <xf numFmtId="0" fontId="12" fillId="13" borderId="12" applyNumberFormat="0" applyProtection="0">
      <alignment horizontal="left" vertical="top" indent="1"/>
    </xf>
    <xf numFmtId="0" fontId="12" fillId="0" borderId="0"/>
    <xf numFmtId="0" fontId="12" fillId="2" borderId="12" applyNumberFormat="0" applyProtection="0">
      <alignment horizontal="left" vertical="center" indent="1"/>
    </xf>
    <xf numFmtId="0" fontId="35" fillId="58" borderId="11" applyNumberFormat="0" applyProtection="0">
      <alignment horizontal="left" vertical="center" indent="1"/>
    </xf>
    <xf numFmtId="0" fontId="43" fillId="2" borderId="12" applyNumberFormat="0" applyProtection="0">
      <alignment horizontal="left" vertical="top" indent="1"/>
    </xf>
    <xf numFmtId="0" fontId="12" fillId="2" borderId="12" applyNumberFormat="0" applyProtection="0">
      <alignment horizontal="left" vertical="top" indent="1"/>
    </xf>
    <xf numFmtId="0" fontId="12" fillId="0" borderId="0"/>
    <xf numFmtId="0" fontId="12" fillId="6" borderId="12" applyNumberFormat="0" applyProtection="0">
      <alignment horizontal="left" vertical="center" indent="1"/>
    </xf>
    <xf numFmtId="0" fontId="35" fillId="6" borderId="11" applyNumberFormat="0" applyProtection="0">
      <alignment horizontal="left" vertical="center" indent="1"/>
    </xf>
    <xf numFmtId="0" fontId="43" fillId="6" borderId="12" applyNumberFormat="0" applyProtection="0">
      <alignment horizontal="left" vertical="top" indent="1"/>
    </xf>
    <xf numFmtId="0" fontId="12" fillId="6" borderId="12" applyNumberFormat="0" applyProtection="0">
      <alignment horizontal="left" vertical="top" indent="1"/>
    </xf>
    <xf numFmtId="0" fontId="12" fillId="0" borderId="0"/>
    <xf numFmtId="0" fontId="35" fillId="57" borderId="11" applyNumberFormat="0" applyProtection="0">
      <alignment horizontal="left" vertical="center" indent="1"/>
    </xf>
    <xf numFmtId="0" fontId="12" fillId="57" borderId="12" applyNumberFormat="0" applyProtection="0">
      <alignment horizontal="left" vertical="center" indent="1"/>
    </xf>
    <xf numFmtId="0" fontId="12" fillId="0" borderId="0"/>
    <xf numFmtId="0" fontId="43" fillId="57" borderId="12" applyNumberFormat="0" applyProtection="0">
      <alignment horizontal="left" vertical="top" indent="1"/>
    </xf>
    <xf numFmtId="0" fontId="12" fillId="57" borderId="12" applyNumberFormat="0" applyProtection="0">
      <alignment horizontal="left" vertical="top" indent="1"/>
    </xf>
    <xf numFmtId="0" fontId="12" fillId="0" borderId="0"/>
    <xf numFmtId="0" fontId="43" fillId="5" borderId="15" applyNumberFormat="0">
      <protection locked="0"/>
    </xf>
    <xf numFmtId="0" fontId="12" fillId="5" borderId="2" applyNumberFormat="0">
      <protection locked="0"/>
    </xf>
    <xf numFmtId="0" fontId="12" fillId="0" borderId="0"/>
    <xf numFmtId="0" fontId="44" fillId="13" borderId="16" applyBorder="0"/>
    <xf numFmtId="4" fontId="45" fillId="4" borderId="12" applyNumberFormat="0" applyProtection="0">
      <alignment vertical="center"/>
    </xf>
    <xf numFmtId="4" fontId="16" fillId="4" borderId="12" applyNumberFormat="0" applyProtection="0">
      <alignment vertical="center"/>
    </xf>
    <xf numFmtId="0" fontId="12" fillId="0" borderId="0"/>
    <xf numFmtId="4" fontId="37" fillId="59" borderId="2" applyNumberFormat="0" applyProtection="0">
      <alignment vertical="center"/>
    </xf>
    <xf numFmtId="4" fontId="46" fillId="4" borderId="12" applyNumberFormat="0" applyProtection="0">
      <alignment vertical="center"/>
    </xf>
    <xf numFmtId="0" fontId="12" fillId="0" borderId="0"/>
    <xf numFmtId="4" fontId="45" fillId="15" borderId="12" applyNumberFormat="0" applyProtection="0">
      <alignment horizontal="left" vertical="center" indent="1"/>
    </xf>
    <xf numFmtId="4" fontId="16" fillId="4" borderId="12" applyNumberFormat="0" applyProtection="0">
      <alignment horizontal="left" vertical="center" indent="1"/>
    </xf>
    <xf numFmtId="0" fontId="12" fillId="0" borderId="0"/>
    <xf numFmtId="0" fontId="45" fillId="4" borderId="12" applyNumberFormat="0" applyProtection="0">
      <alignment horizontal="left" vertical="top" indent="1"/>
    </xf>
    <xf numFmtId="0" fontId="16" fillId="4" borderId="12" applyNumberFormat="0" applyProtection="0">
      <alignment horizontal="left" vertical="top" indent="1"/>
    </xf>
    <xf numFmtId="0" fontId="12" fillId="0" borderId="0"/>
    <xf numFmtId="4" fontId="16" fillId="57" borderId="12" applyNumberFormat="0" applyProtection="0">
      <alignment horizontal="right" vertical="center"/>
    </xf>
    <xf numFmtId="4" fontId="35" fillId="0" borderId="11" applyNumberFormat="0" applyProtection="0">
      <alignment horizontal="right" vertical="center"/>
    </xf>
    <xf numFmtId="4" fontId="35" fillId="0" borderId="11" applyNumberFormat="0" applyProtection="0">
      <alignment horizontal="right" vertical="center"/>
    </xf>
    <xf numFmtId="4" fontId="37" fillId="60" borderId="11" applyNumberFormat="0" applyProtection="0">
      <alignment horizontal="right" vertical="center"/>
    </xf>
    <xf numFmtId="4" fontId="46" fillId="57" borderId="12" applyNumberFormat="0" applyProtection="0">
      <alignment horizontal="right" vertical="center"/>
    </xf>
    <xf numFmtId="0" fontId="12" fillId="0" borderId="0"/>
    <xf numFmtId="4" fontId="35" fillId="20" borderId="11" applyNumberFormat="0" applyProtection="0">
      <alignment horizontal="left" vertical="center" indent="1"/>
    </xf>
    <xf numFmtId="4" fontId="16" fillId="2" borderId="12" applyNumberFormat="0" applyProtection="0">
      <alignment horizontal="left" vertical="center" indent="1"/>
    </xf>
    <xf numFmtId="0" fontId="12" fillId="0" borderId="0"/>
    <xf numFmtId="0" fontId="12" fillId="0" borderId="0"/>
    <xf numFmtId="0" fontId="45" fillId="2" borderId="12" applyNumberFormat="0" applyProtection="0">
      <alignment horizontal="left" vertical="top" indent="1"/>
    </xf>
    <xf numFmtId="0" fontId="16" fillId="2" borderId="12" applyNumberFormat="0" applyProtection="0">
      <alignment horizontal="left" vertical="top" indent="1"/>
    </xf>
    <xf numFmtId="0" fontId="12" fillId="0" borderId="0"/>
    <xf numFmtId="4" fontId="47" fillId="61" borderId="13" applyNumberFormat="0" applyProtection="0">
      <alignment horizontal="left" vertical="center" indent="1"/>
    </xf>
    <xf numFmtId="4" fontId="48" fillId="61" borderId="0" applyNumberFormat="0" applyProtection="0">
      <alignment horizontal="left" vertical="center" indent="1"/>
    </xf>
    <xf numFmtId="0" fontId="12" fillId="0" borderId="0"/>
    <xf numFmtId="0" fontId="35" fillId="62" borderId="2"/>
    <xf numFmtId="4" fontId="49" fillId="5" borderId="11" applyNumberFormat="0" applyProtection="0">
      <alignment horizontal="right" vertical="center"/>
    </xf>
    <xf numFmtId="4" fontId="50" fillId="57" borderId="12" applyNumberFormat="0" applyProtection="0">
      <alignment horizontal="right" vertical="center"/>
    </xf>
    <xf numFmtId="0" fontId="12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52" fillId="0" borderId="0" applyNumberFormat="0" applyFill="0" applyBorder="0" applyAlignment="0" applyProtection="0"/>
    <xf numFmtId="0" fontId="18" fillId="63" borderId="0" applyNumberFormat="0" applyBorder="0" applyAlignment="0" applyProtection="0"/>
    <xf numFmtId="0" fontId="18" fillId="5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54" borderId="0" applyNumberFormat="0" applyBorder="0" applyAlignment="0" applyProtection="0"/>
    <xf numFmtId="0" fontId="53" fillId="12" borderId="3" applyNumberFormat="0" applyAlignment="0" applyProtection="0"/>
    <xf numFmtId="0" fontId="54" fillId="15" borderId="10" applyNumberFormat="0" applyAlignment="0" applyProtection="0"/>
    <xf numFmtId="0" fontId="55" fillId="15" borderId="3" applyNumberFormat="0" applyAlignment="0" applyProtection="0"/>
    <xf numFmtId="0" fontId="56" fillId="0" borderId="18" applyNumberFormat="0" applyFill="0" applyAlignment="0" applyProtection="0"/>
    <xf numFmtId="0" fontId="57" fillId="0" borderId="6" applyNumberFormat="0" applyFill="0" applyAlignment="0" applyProtection="0"/>
    <xf numFmtId="0" fontId="58" fillId="0" borderId="1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20" applyNumberFormat="0" applyFill="0" applyAlignment="0" applyProtection="0"/>
    <xf numFmtId="0" fontId="60" fillId="64" borderId="4" applyNumberFormat="0" applyAlignment="0" applyProtection="0"/>
    <xf numFmtId="0" fontId="61" fillId="0" borderId="0" applyNumberFormat="0" applyFill="0" applyBorder="0" applyAlignment="0" applyProtection="0"/>
    <xf numFmtId="0" fontId="62" fillId="50" borderId="0" applyNumberFormat="0" applyBorder="0" applyAlignment="0" applyProtection="0"/>
    <xf numFmtId="0" fontId="13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43" fillId="65" borderId="0"/>
    <xf numFmtId="0" fontId="33" fillId="0" borderId="0"/>
    <xf numFmtId="0" fontId="1" fillId="0" borderId="0"/>
    <xf numFmtId="0" fontId="43" fillId="65" borderId="0"/>
    <xf numFmtId="0" fontId="63" fillId="7" borderId="0" applyNumberFormat="0" applyBorder="0" applyAlignment="0" applyProtection="0"/>
    <xf numFmtId="0" fontId="64" fillId="0" borderId="0" applyNumberFormat="0" applyFill="0" applyBorder="0" applyAlignment="0" applyProtection="0"/>
    <xf numFmtId="0" fontId="12" fillId="4" borderId="9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65" fillId="0" borderId="21" applyNumberFormat="0" applyFill="0" applyAlignment="0" applyProtection="0"/>
    <xf numFmtId="0" fontId="66" fillId="0" borderId="0"/>
    <xf numFmtId="0" fontId="67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68" fillId="9" borderId="0" applyNumberFormat="0" applyBorder="0" applyAlignment="0" applyProtection="0"/>
    <xf numFmtId="0" fontId="12" fillId="0" borderId="0"/>
  </cellStyleXfs>
  <cellXfs count="104">
    <xf numFmtId="0" fontId="0" fillId="0" borderId="0" xfId="0"/>
    <xf numFmtId="0" fontId="0" fillId="0" borderId="0" xfId="0" applyFont="1"/>
    <xf numFmtId="0" fontId="3" fillId="0" borderId="2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4" fillId="0" borderId="0" xfId="1" applyFont="1" applyFill="1" applyAlignment="1">
      <alignment horizontal="center"/>
    </xf>
    <xf numFmtId="49" fontId="4" fillId="0" borderId="0" xfId="2" applyNumberFormat="1" applyFont="1" applyFill="1"/>
    <xf numFmtId="49" fontId="4" fillId="0" borderId="0" xfId="2" applyNumberFormat="1" applyFont="1" applyFill="1" applyAlignment="1">
      <alignment horizontal="right"/>
    </xf>
    <xf numFmtId="0" fontId="4" fillId="0" borderId="0" xfId="1" applyFont="1" applyFill="1"/>
    <xf numFmtId="0" fontId="4" fillId="0" borderId="0" xfId="1" applyFont="1"/>
    <xf numFmtId="0" fontId="4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top" wrapText="1"/>
    </xf>
    <xf numFmtId="0" fontId="14" fillId="0" borderId="2" xfId="1" applyFont="1" applyFill="1" applyBorder="1" applyAlignment="1">
      <alignment horizontal="center" vertical="top" wrapText="1"/>
    </xf>
    <xf numFmtId="0" fontId="15" fillId="0" borderId="2" xfId="3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top" wrapText="1"/>
    </xf>
    <xf numFmtId="0" fontId="15" fillId="0" borderId="2" xfId="3" applyFont="1" applyBorder="1" applyAlignment="1">
      <alignment wrapText="1"/>
    </xf>
    <xf numFmtId="0" fontId="15" fillId="0" borderId="2" xfId="3" applyFont="1" applyBorder="1" applyAlignment="1">
      <alignment horizontal="center" vertical="center"/>
    </xf>
    <xf numFmtId="0" fontId="15" fillId="0" borderId="2" xfId="3" applyFont="1" applyBorder="1"/>
    <xf numFmtId="0" fontId="4" fillId="0" borderId="2" xfId="4" applyFont="1" applyFill="1" applyBorder="1" applyAlignment="1">
      <alignment horizontal="center" vertical="center" wrapText="1"/>
    </xf>
    <xf numFmtId="0" fontId="15" fillId="0" borderId="2" xfId="3" applyFont="1" applyBorder="1" applyAlignment="1">
      <alignment vertical="top" wrapText="1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left" vertical="top" wrapText="1"/>
    </xf>
    <xf numFmtId="49" fontId="4" fillId="0" borderId="0" xfId="2" applyNumberFormat="1" applyFont="1" applyFill="1" applyAlignment="1"/>
    <xf numFmtId="0" fontId="5" fillId="0" borderId="2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7" fillId="0" borderId="0" xfId="0" applyFont="1" applyAlignment="1">
      <alignment vertical="center"/>
    </xf>
    <xf numFmtId="0" fontId="9" fillId="0" borderId="0" xfId="0" applyFont="1"/>
    <xf numFmtId="0" fontId="2" fillId="66" borderId="2" xfId="0" applyFont="1" applyFill="1" applyBorder="1" applyAlignment="1">
      <alignment vertical="center" wrapText="1"/>
    </xf>
    <xf numFmtId="164" fontId="2" fillId="66" borderId="2" xfId="0" applyNumberFormat="1" applyFont="1" applyFill="1" applyBorder="1" applyAlignment="1">
      <alignment horizontal="center" vertical="center" wrapText="1"/>
    </xf>
    <xf numFmtId="0" fontId="3" fillId="66" borderId="2" xfId="0" applyFont="1" applyFill="1" applyBorder="1" applyAlignment="1">
      <alignment vertical="center" wrapText="1"/>
    </xf>
    <xf numFmtId="164" fontId="3" fillId="66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66" borderId="2" xfId="0" applyFont="1" applyFill="1" applyBorder="1" applyAlignment="1">
      <alignment horizontal="center" vertical="center" wrapText="1"/>
    </xf>
    <xf numFmtId="0" fontId="3" fillId="66" borderId="2" xfId="0" applyFont="1" applyFill="1" applyBorder="1" applyAlignment="1">
      <alignment horizontal="center" vertical="center" wrapText="1"/>
    </xf>
    <xf numFmtId="0" fontId="2" fillId="66" borderId="2" xfId="0" applyFont="1" applyFill="1" applyBorder="1" applyAlignment="1">
      <alignment vertical="center"/>
    </xf>
    <xf numFmtId="0" fontId="69" fillId="66" borderId="2" xfId="0" applyFont="1" applyFill="1" applyBorder="1" applyAlignment="1">
      <alignment vertical="center"/>
    </xf>
    <xf numFmtId="0" fontId="3" fillId="66" borderId="2" xfId="0" applyFont="1" applyFill="1" applyBorder="1" applyAlignment="1">
      <alignment horizontal="center" vertical="center"/>
    </xf>
    <xf numFmtId="16" fontId="3" fillId="66" borderId="2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2" fillId="66" borderId="2" xfId="0" applyNumberFormat="1" applyFont="1" applyFill="1" applyBorder="1" applyAlignment="1">
      <alignment horizontal="center" vertical="center"/>
    </xf>
    <xf numFmtId="164" fontId="3" fillId="66" borderId="2" xfId="0" applyNumberFormat="1" applyFont="1" applyFill="1" applyBorder="1" applyAlignment="1">
      <alignment horizontal="center" vertical="center"/>
    </xf>
    <xf numFmtId="0" fontId="3" fillId="66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0" fillId="0" borderId="2" xfId="0" applyFont="1" applyBorder="1" applyAlignment="1">
      <alignment horizontal="center" vertical="center" wrapText="1"/>
    </xf>
    <xf numFmtId="0" fontId="70" fillId="0" borderId="2" xfId="0" applyFont="1" applyBorder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66" borderId="2" xfId="0" applyFont="1" applyFill="1" applyBorder="1" applyAlignment="1">
      <alignment horizontal="center" vertical="center"/>
    </xf>
    <xf numFmtId="0" fontId="3" fillId="66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66" borderId="2" xfId="0" applyFont="1" applyFill="1" applyBorder="1" applyAlignment="1">
      <alignment horizontal="left" vertical="center" wrapText="1"/>
    </xf>
    <xf numFmtId="0" fontId="3" fillId="66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3" fillId="66" borderId="2" xfId="0" applyNumberFormat="1" applyFont="1" applyFill="1" applyBorder="1" applyAlignment="1">
      <alignment horizontal="center" vertical="center"/>
    </xf>
    <xf numFmtId="49" fontId="3" fillId="66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9" fontId="4" fillId="0" borderId="0" xfId="2" applyNumberFormat="1" applyFont="1" applyFill="1" applyAlignment="1">
      <alignment horizontal="left"/>
    </xf>
    <xf numFmtId="0" fontId="13" fillId="0" borderId="0" xfId="3" applyAlignment="1">
      <alignment horizontal="left"/>
    </xf>
    <xf numFmtId="0" fontId="11" fillId="0" borderId="0" xfId="1" applyFont="1" applyFill="1" applyAlignment="1">
      <alignment horizontal="center" wrapText="1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/>
    <xf numFmtId="49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66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256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Акцент1 2" xfId="11"/>
    <cellStyle name="20% - Акцент2 2" xfId="12"/>
    <cellStyle name="20% - Акцент3 2" xfId="13"/>
    <cellStyle name="20% - Акцент4 2" xfId="14"/>
    <cellStyle name="20% - Акцент5 2" xfId="15"/>
    <cellStyle name="20% - Акцент6 2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40% - Акцент1 2" xfId="23"/>
    <cellStyle name="40% - Акцент2 2" xfId="24"/>
    <cellStyle name="40% - Акцент3 2" xfId="25"/>
    <cellStyle name="40% - Акцент4 2" xfId="26"/>
    <cellStyle name="40% - Акцент5 2" xfId="27"/>
    <cellStyle name="40% - Акцент6 2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60% - Акцент1 2" xfId="35"/>
    <cellStyle name="60% - Акцент2 2" xfId="36"/>
    <cellStyle name="60% - Акцент3 2" xfId="37"/>
    <cellStyle name="60% - Акцент4 2" xfId="38"/>
    <cellStyle name="60% - Акцент5 2" xfId="39"/>
    <cellStyle name="60% - Акцент6 2" xfId="40"/>
    <cellStyle name="Accent1" xfId="41"/>
    <cellStyle name="Accent1 - 20%" xfId="42"/>
    <cellStyle name="Accent1 - 40%" xfId="43"/>
    <cellStyle name="Accent1 - 60%" xfId="44"/>
    <cellStyle name="Accent2" xfId="45"/>
    <cellStyle name="Accent2 - 20%" xfId="46"/>
    <cellStyle name="Accent2 - 40%" xfId="47"/>
    <cellStyle name="Accent2 - 60%" xfId="48"/>
    <cellStyle name="Accent3" xfId="49"/>
    <cellStyle name="Accent3 - 20%" xfId="50"/>
    <cellStyle name="Accent3 - 40%" xfId="51"/>
    <cellStyle name="Accent3 - 60%" xfId="52"/>
    <cellStyle name="Accent3_10" xfId="53"/>
    <cellStyle name="Accent4" xfId="54"/>
    <cellStyle name="Accent4 - 20%" xfId="55"/>
    <cellStyle name="Accent4 - 40%" xfId="56"/>
    <cellStyle name="Accent4 - 60%" xfId="57"/>
    <cellStyle name="Accent4_10" xfId="58"/>
    <cellStyle name="Accent5" xfId="59"/>
    <cellStyle name="Accent5 - 20%" xfId="60"/>
    <cellStyle name="Accent5 - 40%" xfId="61"/>
    <cellStyle name="Accent5 - 60%" xfId="62"/>
    <cellStyle name="Accent5_10" xfId="63"/>
    <cellStyle name="Accent6" xfId="64"/>
    <cellStyle name="Accent6 - 20%" xfId="65"/>
    <cellStyle name="Accent6 - 40%" xfId="66"/>
    <cellStyle name="Accent6 - 60%" xfId="67"/>
    <cellStyle name="Accent6_10" xfId="68"/>
    <cellStyle name="Bad" xfId="69"/>
    <cellStyle name="Calculation" xfId="70"/>
    <cellStyle name="Check Cell" xfId="71"/>
    <cellStyle name="Emphasis 1" xfId="72"/>
    <cellStyle name="Emphasis 2" xfId="73"/>
    <cellStyle name="Emphasis 3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put" xfId="81"/>
    <cellStyle name="Linked Cell" xfId="82"/>
    <cellStyle name="Neutral" xfId="83"/>
    <cellStyle name="Normal_Regional Data for IGR" xfId="84"/>
    <cellStyle name="Note" xfId="85"/>
    <cellStyle name="Output" xfId="86"/>
    <cellStyle name="SAPBEXaggData" xfId="87"/>
    <cellStyle name="SAPBEXaggData 2" xfId="88"/>
    <cellStyle name="SAPBEXaggData 3" xfId="89"/>
    <cellStyle name="SAPBEXaggData_Приложения к закону (поправки)" xfId="90"/>
    <cellStyle name="SAPBEXaggDataEmph" xfId="91"/>
    <cellStyle name="SAPBEXaggDataEmph 2" xfId="92"/>
    <cellStyle name="SAPBEXaggDataEmph 3" xfId="93"/>
    <cellStyle name="SAPBEXaggItem" xfId="94"/>
    <cellStyle name="SAPBEXaggItem 2" xfId="95"/>
    <cellStyle name="SAPBEXaggItem 3" xfId="96"/>
    <cellStyle name="SAPBEXaggItem_8" xfId="97"/>
    <cellStyle name="SAPBEXaggItemX" xfId="98"/>
    <cellStyle name="SAPBEXaggItemX 2" xfId="99"/>
    <cellStyle name="SAPBEXaggItemX 3" xfId="100"/>
    <cellStyle name="SAPBEXchaText" xfId="101"/>
    <cellStyle name="SAPBEXchaText 2" xfId="102"/>
    <cellStyle name="SAPBEXchaText 3" xfId="103"/>
    <cellStyle name="SAPBEXexcBad7" xfId="104"/>
    <cellStyle name="SAPBEXexcBad7 2" xfId="105"/>
    <cellStyle name="SAPBEXexcBad7 3" xfId="106"/>
    <cellStyle name="SAPBEXexcBad8" xfId="107"/>
    <cellStyle name="SAPBEXexcBad8 2" xfId="108"/>
    <cellStyle name="SAPBEXexcBad8 3" xfId="109"/>
    <cellStyle name="SAPBEXexcBad9" xfId="110"/>
    <cellStyle name="SAPBEXexcBad9 2" xfId="111"/>
    <cellStyle name="SAPBEXexcBad9 3" xfId="112"/>
    <cellStyle name="SAPBEXexcCritical4" xfId="113"/>
    <cellStyle name="SAPBEXexcCritical4 2" xfId="114"/>
    <cellStyle name="SAPBEXexcCritical4 3" xfId="115"/>
    <cellStyle name="SAPBEXexcCritical5" xfId="116"/>
    <cellStyle name="SAPBEXexcCritical5 2" xfId="117"/>
    <cellStyle name="SAPBEXexcCritical5 3" xfId="118"/>
    <cellStyle name="SAPBEXexcCritical6" xfId="119"/>
    <cellStyle name="SAPBEXexcCritical6 2" xfId="120"/>
    <cellStyle name="SAPBEXexcCritical6 3" xfId="121"/>
    <cellStyle name="SAPBEXexcGood1" xfId="122"/>
    <cellStyle name="SAPBEXexcGood1 2" xfId="123"/>
    <cellStyle name="SAPBEXexcGood1 3" xfId="124"/>
    <cellStyle name="SAPBEXexcGood2" xfId="125"/>
    <cellStyle name="SAPBEXexcGood2 2" xfId="126"/>
    <cellStyle name="SAPBEXexcGood2 3" xfId="127"/>
    <cellStyle name="SAPBEXexcGood3" xfId="128"/>
    <cellStyle name="SAPBEXexcGood3 2" xfId="129"/>
    <cellStyle name="SAPBEXexcGood3 3" xfId="130"/>
    <cellStyle name="SAPBEXfilterDrill" xfId="131"/>
    <cellStyle name="SAPBEXfilterDrill 2" xfId="132"/>
    <cellStyle name="SAPBEXfilterDrill 3" xfId="133"/>
    <cellStyle name="SAPBEXfilterItem" xfId="134"/>
    <cellStyle name="SAPBEXfilterItem 2" xfId="135"/>
    <cellStyle name="SAPBEXfilterItem 3" xfId="136"/>
    <cellStyle name="SAPBEXfilterText" xfId="137"/>
    <cellStyle name="SAPBEXfilterText 2" xfId="138"/>
    <cellStyle name="SAPBEXfilterText 3" xfId="139"/>
    <cellStyle name="SAPBEXformats" xfId="140"/>
    <cellStyle name="SAPBEXformats 2" xfId="141"/>
    <cellStyle name="SAPBEXformats 3" xfId="142"/>
    <cellStyle name="SAPBEXheaderItem" xfId="143"/>
    <cellStyle name="SAPBEXheaderItem 2" xfId="144"/>
    <cellStyle name="SAPBEXheaderItem 3" xfId="145"/>
    <cellStyle name="SAPBEXheaderText" xfId="146"/>
    <cellStyle name="SAPBEXheaderText 2" xfId="147"/>
    <cellStyle name="SAPBEXheaderText 3" xfId="148"/>
    <cellStyle name="SAPBEXHLevel0" xfId="149"/>
    <cellStyle name="SAPBEXHLevel0 2" xfId="150"/>
    <cellStyle name="SAPBEXHLevel0 2 2 3" xfId="151"/>
    <cellStyle name="SAPBEXHLevel0X" xfId="152"/>
    <cellStyle name="SAPBEXHLevel0X 2" xfId="153"/>
    <cellStyle name="SAPBEXHLevel0X 3" xfId="154"/>
    <cellStyle name="SAPBEXHLevel1" xfId="155"/>
    <cellStyle name="SAPBEXHLevel1 2" xfId="156"/>
    <cellStyle name="SAPBEXHLevel1X" xfId="157"/>
    <cellStyle name="SAPBEXHLevel1X 2" xfId="158"/>
    <cellStyle name="SAPBEXHLevel1X 3" xfId="159"/>
    <cellStyle name="SAPBEXHLevel2" xfId="160"/>
    <cellStyle name="SAPBEXHLevel2 2" xfId="161"/>
    <cellStyle name="SAPBEXHLevel2X" xfId="162"/>
    <cellStyle name="SAPBEXHLevel2X 2" xfId="163"/>
    <cellStyle name="SAPBEXHLevel2X 3" xfId="164"/>
    <cellStyle name="SAPBEXHLevel3" xfId="165"/>
    <cellStyle name="SAPBEXHLevel3 2" xfId="166"/>
    <cellStyle name="SAPBEXHLevel3 3" xfId="167"/>
    <cellStyle name="SAPBEXHLevel3X" xfId="168"/>
    <cellStyle name="SAPBEXHLevel3X 2" xfId="169"/>
    <cellStyle name="SAPBEXHLevel3X 3" xfId="170"/>
    <cellStyle name="SAPBEXinputData" xfId="171"/>
    <cellStyle name="SAPBEXinputData 2" xfId="172"/>
    <cellStyle name="SAPBEXinputData 3" xfId="173"/>
    <cellStyle name="SAPBEXItemHeader" xfId="174"/>
    <cellStyle name="SAPBEXresData" xfId="175"/>
    <cellStyle name="SAPBEXresData 2" xfId="176"/>
    <cellStyle name="SAPBEXresData 3" xfId="177"/>
    <cellStyle name="SAPBEXresDataEmph" xfId="178"/>
    <cellStyle name="SAPBEXresDataEmph 2" xfId="179"/>
    <cellStyle name="SAPBEXresDataEmph 3" xfId="180"/>
    <cellStyle name="SAPBEXresItem" xfId="181"/>
    <cellStyle name="SAPBEXresItem 2" xfId="182"/>
    <cellStyle name="SAPBEXresItem 3" xfId="183"/>
    <cellStyle name="SAPBEXresItemX" xfId="184"/>
    <cellStyle name="SAPBEXresItemX 2" xfId="185"/>
    <cellStyle name="SAPBEXresItemX 3" xfId="186"/>
    <cellStyle name="SAPBEXstdData" xfId="187"/>
    <cellStyle name="SAPBEXstdData 2" xfId="188"/>
    <cellStyle name="SAPBEXstdData_726-ПК (прил.)" xfId="189"/>
    <cellStyle name="SAPBEXstdDataEmph" xfId="190"/>
    <cellStyle name="SAPBEXstdDataEmph 2" xfId="191"/>
    <cellStyle name="SAPBEXstdDataEmph 3" xfId="192"/>
    <cellStyle name="SAPBEXstdItem" xfId="193"/>
    <cellStyle name="SAPBEXstdItem 2" xfId="194"/>
    <cellStyle name="SAPBEXstdItem 3" xfId="195"/>
    <cellStyle name="SAPBEXstdItem_726-ПК (прил.)" xfId="196"/>
    <cellStyle name="SAPBEXstdItemX" xfId="197"/>
    <cellStyle name="SAPBEXstdItemX 2" xfId="198"/>
    <cellStyle name="SAPBEXstdItemX 3" xfId="199"/>
    <cellStyle name="SAPBEXtitle" xfId="200"/>
    <cellStyle name="SAPBEXtitle 2" xfId="201"/>
    <cellStyle name="SAPBEXtitle 3" xfId="202"/>
    <cellStyle name="SAPBEXunassignedItem" xfId="203"/>
    <cellStyle name="SAPBEXundefined" xfId="204"/>
    <cellStyle name="SAPBEXundefined 2" xfId="205"/>
    <cellStyle name="SAPBEXundefined 3" xfId="206"/>
    <cellStyle name="Sheet Title" xfId="207"/>
    <cellStyle name="Title" xfId="208"/>
    <cellStyle name="Total" xfId="209"/>
    <cellStyle name="Warning Text" xfId="210"/>
    <cellStyle name="Акцент1 2" xfId="211"/>
    <cellStyle name="Акцент2 2" xfId="212"/>
    <cellStyle name="Акцент3 2" xfId="213"/>
    <cellStyle name="Акцент4 2" xfId="214"/>
    <cellStyle name="Акцент5 2" xfId="215"/>
    <cellStyle name="Акцент6 2" xfId="216"/>
    <cellStyle name="Ввод  2" xfId="217"/>
    <cellStyle name="Вывод 2" xfId="218"/>
    <cellStyle name="Вычисление 2" xfId="219"/>
    <cellStyle name="Заголовок 1 2" xfId="220"/>
    <cellStyle name="Заголовок 2 2" xfId="221"/>
    <cellStyle name="Заголовок 3 2" xfId="222"/>
    <cellStyle name="Заголовок 4 2" xfId="223"/>
    <cellStyle name="Итог 2" xfId="224"/>
    <cellStyle name="Контрольная ячейка 2" xfId="225"/>
    <cellStyle name="Название 2" xfId="226"/>
    <cellStyle name="Нейтральный 2" xfId="227"/>
    <cellStyle name="Обычный" xfId="0" builtinId="0"/>
    <cellStyle name="Обычный 10" xfId="228"/>
    <cellStyle name="Обычный 11" xfId="229"/>
    <cellStyle name="Обычный 12" xfId="255"/>
    <cellStyle name="Обычный 2" xfId="3"/>
    <cellStyle name="Обычный 2 2" xfId="230"/>
    <cellStyle name="Обычный 3" xfId="231"/>
    <cellStyle name="Обычный 4" xfId="232"/>
    <cellStyle name="Обычный 5" xfId="233"/>
    <cellStyle name="Обычный 6" xfId="234"/>
    <cellStyle name="Обычный 7" xfId="235"/>
    <cellStyle name="Обычный 7_Приложения к бюджету 2015-2017 г." xfId="4"/>
    <cellStyle name="Обычный 8" xfId="1"/>
    <cellStyle name="Обычный 9" xfId="236"/>
    <cellStyle name="Обычный_Лист1" xfId="2"/>
    <cellStyle name="Плохой 2" xfId="237"/>
    <cellStyle name="Пояснение 2" xfId="238"/>
    <cellStyle name="Примечание 2" xfId="239"/>
    <cellStyle name="Процентный 2" xfId="240"/>
    <cellStyle name="Процентный 2 2" xfId="241"/>
    <cellStyle name="Процентный 3" xfId="242"/>
    <cellStyle name="Процентный 3 2" xfId="243"/>
    <cellStyle name="Процентный 3 3" xfId="244"/>
    <cellStyle name="Процентный 4" xfId="245"/>
    <cellStyle name="Процентный 5" xfId="246"/>
    <cellStyle name="Процентный 6" xfId="247"/>
    <cellStyle name="Связанная ячейка 2" xfId="248"/>
    <cellStyle name="Стиль 1" xfId="249"/>
    <cellStyle name="Текст предупреждения 2" xfId="250"/>
    <cellStyle name="Финансовый 2" xfId="251"/>
    <cellStyle name="Финансовый 3" xfId="252"/>
    <cellStyle name="Финансовый 4" xfId="253"/>
    <cellStyle name="Хороший 2" xfId="2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KartEV\AppData\Local\Temp\BW\Analyzer\Workbooks\&#1060;&#1091;&#1085;&#1082;&#1094;&#1080;&#1086;&#1085;&#1072;&#1083;&#1100;&#1085;&#1072;&#1103;%20&#1089;&#1090;&#1088;&#1091;&#1082;&#1090;&#1091;&#1088;&#1072;%20&#1088;&#1072;&#1089;&#1093;&#1086;&#1076;&#1086;&#1074;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KartEV\AppData\Local\Temp\BW\Analyzer\Workbooks\&#1060;&#1091;&#1085;&#1082;&#1094;&#1080;&#1086;&#1085;&#1072;&#1083;&#1100;&#1085;&#1072;&#1103;%20&#1089;&#1090;&#1088;&#1091;&#1082;&#1090;&#1091;&#1088;&#1072;%20&#1088;&#1072;&#1089;&#1093;&#1086;&#1076;&#1086;&#1074;-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KartEV\AppData\Local\Temp\BW\Analyzer\Workbooks\&#1055;&#1088;&#1080;&#1083;&#1086;&#1078;&#1077;&#1085;&#1080;&#1077;%20&#1085;&#1072;%20&#1056;&#1054;%20&#1074;%20&#1088;&#1072;&#1079;&#1088;&#1077;&#1079;&#1077;%20&#1084;&#1091;&#1085;&#1080;&#1094;&#1080;&#1087;&#1072;&#1083;&#1100;&#1085;&#1099;&#1093;%20&#1088;-&#1085;&#1086;&#1074;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KartEV\AppData\Local\Temp\BW\Analyzer\Workbooks\&#1055;&#1088;&#1080;&#1083;&#1086;&#1078;&#1077;&#1085;&#1080;&#1077;%20&#1085;&#1072;%20&#1056;&#1054;%20&#1074;%20&#1088;&#1072;&#1079;&#1088;&#1077;&#1079;&#1077;%20&#1084;&#1091;&#1085;&#1080;&#1094;&#1080;&#1087;&#1072;&#1083;&#1100;&#1085;&#1099;&#1093;%20&#1088;-&#1085;&#1086;&#1074;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Приложение"/>
      <sheetName val="Table"/>
      <sheetName val="Graph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Приложение"/>
      <sheetName val="Table"/>
      <sheetName val="Graph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Приложение"/>
      <sheetName val="Table"/>
      <sheetName val="Attachname"/>
      <sheetName val="Graph"/>
      <sheetName val="Приложение на РО в разрезе муни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Приложение"/>
      <sheetName val="Table"/>
      <sheetName val="Attachname"/>
      <sheetName val="Graph"/>
      <sheetName val="Приложение на РО в разрезе муни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view="pageBreakPreview" topLeftCell="A4" zoomScale="120" zoomScaleNormal="100" zoomScaleSheetLayoutView="120" workbookViewId="0">
      <selection activeCell="B8" sqref="B8"/>
    </sheetView>
  </sheetViews>
  <sheetFormatPr defaultRowHeight="14.4" x14ac:dyDescent="0.3"/>
  <cols>
    <col min="1" max="1" width="16.109375" style="1" customWidth="1"/>
    <col min="2" max="2" width="24.6640625" style="1" customWidth="1"/>
    <col min="3" max="3" width="51.6640625" style="1" customWidth="1"/>
  </cols>
  <sheetData>
    <row r="1" spans="1:3" x14ac:dyDescent="0.3">
      <c r="A1" s="34"/>
      <c r="B1" s="93" t="s">
        <v>98</v>
      </c>
      <c r="C1" s="93"/>
    </row>
    <row r="2" spans="1:3" x14ac:dyDescent="0.3">
      <c r="A2" s="34"/>
      <c r="B2" s="93" t="s">
        <v>96</v>
      </c>
      <c r="C2" s="93"/>
    </row>
    <row r="3" spans="1:3" x14ac:dyDescent="0.3">
      <c r="A3" s="34"/>
      <c r="B3" s="93" t="s">
        <v>97</v>
      </c>
      <c r="C3" s="93"/>
    </row>
    <row r="4" spans="1:3" x14ac:dyDescent="0.3">
      <c r="A4" s="34"/>
      <c r="B4" s="93" t="s">
        <v>99</v>
      </c>
      <c r="C4" s="93"/>
    </row>
    <row r="5" spans="1:3" x14ac:dyDescent="0.3">
      <c r="A5" s="34"/>
    </row>
    <row r="6" spans="1:3" ht="32.25" customHeight="1" x14ac:dyDescent="0.3">
      <c r="A6" s="92" t="s">
        <v>220</v>
      </c>
      <c r="B6" s="92"/>
      <c r="C6" s="92"/>
    </row>
    <row r="7" spans="1:3" x14ac:dyDescent="0.3">
      <c r="A7" s="35"/>
    </row>
    <row r="8" spans="1:3" ht="39.6" x14ac:dyDescent="0.3">
      <c r="A8" s="59" t="s">
        <v>84</v>
      </c>
      <c r="B8" s="59" t="s">
        <v>28</v>
      </c>
      <c r="C8" s="59" t="s">
        <v>85</v>
      </c>
    </row>
    <row r="9" spans="1:3" x14ac:dyDescent="0.3">
      <c r="A9" s="60">
        <v>901</v>
      </c>
      <c r="B9" s="61"/>
      <c r="C9" s="60" t="s">
        <v>1</v>
      </c>
    </row>
    <row r="10" spans="1:3" ht="26.4" x14ac:dyDescent="0.3">
      <c r="A10" s="59"/>
      <c r="B10" s="2" t="s">
        <v>86</v>
      </c>
      <c r="C10" s="14" t="s">
        <v>87</v>
      </c>
    </row>
    <row r="11" spans="1:3" ht="26.4" x14ac:dyDescent="0.3">
      <c r="A11" s="59"/>
      <c r="B11" s="2" t="s">
        <v>88</v>
      </c>
      <c r="C11" s="14" t="s">
        <v>16</v>
      </c>
    </row>
    <row r="12" spans="1:3" ht="39.6" x14ac:dyDescent="0.3">
      <c r="A12" s="59"/>
      <c r="B12" s="2" t="s">
        <v>89</v>
      </c>
      <c r="C12" s="9" t="s">
        <v>90</v>
      </c>
    </row>
    <row r="13" spans="1:3" ht="39.6" x14ac:dyDescent="0.3">
      <c r="A13" s="59"/>
      <c r="B13" s="2" t="s">
        <v>91</v>
      </c>
      <c r="C13" s="9" t="s">
        <v>92</v>
      </c>
    </row>
    <row r="14" spans="1:3" ht="26.4" x14ac:dyDescent="0.3">
      <c r="A14" s="59"/>
      <c r="B14" s="2" t="s">
        <v>93</v>
      </c>
      <c r="C14" s="14" t="s">
        <v>94</v>
      </c>
    </row>
    <row r="15" spans="1:3" ht="26.4" x14ac:dyDescent="0.3">
      <c r="A15" s="59"/>
      <c r="B15" s="2" t="s">
        <v>95</v>
      </c>
      <c r="C15" s="14" t="s">
        <v>22</v>
      </c>
    </row>
  </sheetData>
  <mergeCells count="5">
    <mergeCell ref="A6:C6"/>
    <mergeCell ref="B1:C1"/>
    <mergeCell ref="B2:C2"/>
    <mergeCell ref="B3:C3"/>
    <mergeCell ref="B4:C4"/>
  </mergeCell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view="pageBreakPreview" zoomScale="110" zoomScaleNormal="100" zoomScaleSheetLayoutView="110" workbookViewId="0">
      <selection activeCell="C11" sqref="C11"/>
    </sheetView>
  </sheetViews>
  <sheetFormatPr defaultRowHeight="13.2" x14ac:dyDescent="0.25"/>
  <cols>
    <col min="1" max="1" width="14.109375" style="15" customWidth="1"/>
    <col min="2" max="2" width="21.5546875" style="18" customWidth="1"/>
    <col min="3" max="3" width="85.5546875" style="18" customWidth="1"/>
    <col min="4" max="256" width="9.109375" style="19"/>
    <col min="257" max="257" width="14.109375" style="19" customWidth="1"/>
    <col min="258" max="258" width="21.5546875" style="19" customWidth="1"/>
    <col min="259" max="259" width="80" style="19" customWidth="1"/>
    <col min="260" max="512" width="9.109375" style="19"/>
    <col min="513" max="513" width="14.109375" style="19" customWidth="1"/>
    <col min="514" max="514" width="21.5546875" style="19" customWidth="1"/>
    <col min="515" max="515" width="80" style="19" customWidth="1"/>
    <col min="516" max="768" width="9.109375" style="19"/>
    <col min="769" max="769" width="14.109375" style="19" customWidth="1"/>
    <col min="770" max="770" width="21.5546875" style="19" customWidth="1"/>
    <col min="771" max="771" width="80" style="19" customWidth="1"/>
    <col min="772" max="1024" width="9.109375" style="19"/>
    <col min="1025" max="1025" width="14.109375" style="19" customWidth="1"/>
    <col min="1026" max="1026" width="21.5546875" style="19" customWidth="1"/>
    <col min="1027" max="1027" width="80" style="19" customWidth="1"/>
    <col min="1028" max="1280" width="9.109375" style="19"/>
    <col min="1281" max="1281" width="14.109375" style="19" customWidth="1"/>
    <col min="1282" max="1282" width="21.5546875" style="19" customWidth="1"/>
    <col min="1283" max="1283" width="80" style="19" customWidth="1"/>
    <col min="1284" max="1536" width="9.109375" style="19"/>
    <col min="1537" max="1537" width="14.109375" style="19" customWidth="1"/>
    <col min="1538" max="1538" width="21.5546875" style="19" customWidth="1"/>
    <col min="1539" max="1539" width="80" style="19" customWidth="1"/>
    <col min="1540" max="1792" width="9.109375" style="19"/>
    <col min="1793" max="1793" width="14.109375" style="19" customWidth="1"/>
    <col min="1794" max="1794" width="21.5546875" style="19" customWidth="1"/>
    <col min="1795" max="1795" width="80" style="19" customWidth="1"/>
    <col min="1796" max="2048" width="9.109375" style="19"/>
    <col min="2049" max="2049" width="14.109375" style="19" customWidth="1"/>
    <col min="2050" max="2050" width="21.5546875" style="19" customWidth="1"/>
    <col min="2051" max="2051" width="80" style="19" customWidth="1"/>
    <col min="2052" max="2304" width="9.109375" style="19"/>
    <col min="2305" max="2305" width="14.109375" style="19" customWidth="1"/>
    <col min="2306" max="2306" width="21.5546875" style="19" customWidth="1"/>
    <col min="2307" max="2307" width="80" style="19" customWidth="1"/>
    <col min="2308" max="2560" width="9.109375" style="19"/>
    <col min="2561" max="2561" width="14.109375" style="19" customWidth="1"/>
    <col min="2562" max="2562" width="21.5546875" style="19" customWidth="1"/>
    <col min="2563" max="2563" width="80" style="19" customWidth="1"/>
    <col min="2564" max="2816" width="9.109375" style="19"/>
    <col min="2817" max="2817" width="14.109375" style="19" customWidth="1"/>
    <col min="2818" max="2818" width="21.5546875" style="19" customWidth="1"/>
    <col min="2819" max="2819" width="80" style="19" customWidth="1"/>
    <col min="2820" max="3072" width="9.109375" style="19"/>
    <col min="3073" max="3073" width="14.109375" style="19" customWidth="1"/>
    <col min="3074" max="3074" width="21.5546875" style="19" customWidth="1"/>
    <col min="3075" max="3075" width="80" style="19" customWidth="1"/>
    <col min="3076" max="3328" width="9.109375" style="19"/>
    <col min="3329" max="3329" width="14.109375" style="19" customWidth="1"/>
    <col min="3330" max="3330" width="21.5546875" style="19" customWidth="1"/>
    <col min="3331" max="3331" width="80" style="19" customWidth="1"/>
    <col min="3332" max="3584" width="9.109375" style="19"/>
    <col min="3585" max="3585" width="14.109375" style="19" customWidth="1"/>
    <col min="3586" max="3586" width="21.5546875" style="19" customWidth="1"/>
    <col min="3587" max="3587" width="80" style="19" customWidth="1"/>
    <col min="3588" max="3840" width="9.109375" style="19"/>
    <col min="3841" max="3841" width="14.109375" style="19" customWidth="1"/>
    <col min="3842" max="3842" width="21.5546875" style="19" customWidth="1"/>
    <col min="3843" max="3843" width="80" style="19" customWidth="1"/>
    <col min="3844" max="4096" width="9.109375" style="19"/>
    <col min="4097" max="4097" width="14.109375" style="19" customWidth="1"/>
    <col min="4098" max="4098" width="21.5546875" style="19" customWidth="1"/>
    <col min="4099" max="4099" width="80" style="19" customWidth="1"/>
    <col min="4100" max="4352" width="9.109375" style="19"/>
    <col min="4353" max="4353" width="14.109375" style="19" customWidth="1"/>
    <col min="4354" max="4354" width="21.5546875" style="19" customWidth="1"/>
    <col min="4355" max="4355" width="80" style="19" customWidth="1"/>
    <col min="4356" max="4608" width="9.109375" style="19"/>
    <col min="4609" max="4609" width="14.109375" style="19" customWidth="1"/>
    <col min="4610" max="4610" width="21.5546875" style="19" customWidth="1"/>
    <col min="4611" max="4611" width="80" style="19" customWidth="1"/>
    <col min="4612" max="4864" width="9.109375" style="19"/>
    <col min="4865" max="4865" width="14.109375" style="19" customWidth="1"/>
    <col min="4866" max="4866" width="21.5546875" style="19" customWidth="1"/>
    <col min="4867" max="4867" width="80" style="19" customWidth="1"/>
    <col min="4868" max="5120" width="9.109375" style="19"/>
    <col min="5121" max="5121" width="14.109375" style="19" customWidth="1"/>
    <col min="5122" max="5122" width="21.5546875" style="19" customWidth="1"/>
    <col min="5123" max="5123" width="80" style="19" customWidth="1"/>
    <col min="5124" max="5376" width="9.109375" style="19"/>
    <col min="5377" max="5377" width="14.109375" style="19" customWidth="1"/>
    <col min="5378" max="5378" width="21.5546875" style="19" customWidth="1"/>
    <col min="5379" max="5379" width="80" style="19" customWidth="1"/>
    <col min="5380" max="5632" width="9.109375" style="19"/>
    <col min="5633" max="5633" width="14.109375" style="19" customWidth="1"/>
    <col min="5634" max="5634" width="21.5546875" style="19" customWidth="1"/>
    <col min="5635" max="5635" width="80" style="19" customWidth="1"/>
    <col min="5636" max="5888" width="9.109375" style="19"/>
    <col min="5889" max="5889" width="14.109375" style="19" customWidth="1"/>
    <col min="5890" max="5890" width="21.5546875" style="19" customWidth="1"/>
    <col min="5891" max="5891" width="80" style="19" customWidth="1"/>
    <col min="5892" max="6144" width="9.109375" style="19"/>
    <col min="6145" max="6145" width="14.109375" style="19" customWidth="1"/>
    <col min="6146" max="6146" width="21.5546875" style="19" customWidth="1"/>
    <col min="6147" max="6147" width="80" style="19" customWidth="1"/>
    <col min="6148" max="6400" width="9.109375" style="19"/>
    <col min="6401" max="6401" width="14.109375" style="19" customWidth="1"/>
    <col min="6402" max="6402" width="21.5546875" style="19" customWidth="1"/>
    <col min="6403" max="6403" width="80" style="19" customWidth="1"/>
    <col min="6404" max="6656" width="9.109375" style="19"/>
    <col min="6657" max="6657" width="14.109375" style="19" customWidth="1"/>
    <col min="6658" max="6658" width="21.5546875" style="19" customWidth="1"/>
    <col min="6659" max="6659" width="80" style="19" customWidth="1"/>
    <col min="6660" max="6912" width="9.109375" style="19"/>
    <col min="6913" max="6913" width="14.109375" style="19" customWidth="1"/>
    <col min="6914" max="6914" width="21.5546875" style="19" customWidth="1"/>
    <col min="6915" max="6915" width="80" style="19" customWidth="1"/>
    <col min="6916" max="7168" width="9.109375" style="19"/>
    <col min="7169" max="7169" width="14.109375" style="19" customWidth="1"/>
    <col min="7170" max="7170" width="21.5546875" style="19" customWidth="1"/>
    <col min="7171" max="7171" width="80" style="19" customWidth="1"/>
    <col min="7172" max="7424" width="9.109375" style="19"/>
    <col min="7425" max="7425" width="14.109375" style="19" customWidth="1"/>
    <col min="7426" max="7426" width="21.5546875" style="19" customWidth="1"/>
    <col min="7427" max="7427" width="80" style="19" customWidth="1"/>
    <col min="7428" max="7680" width="9.109375" style="19"/>
    <col min="7681" max="7681" width="14.109375" style="19" customWidth="1"/>
    <col min="7682" max="7682" width="21.5546875" style="19" customWidth="1"/>
    <col min="7683" max="7683" width="80" style="19" customWidth="1"/>
    <col min="7684" max="7936" width="9.109375" style="19"/>
    <col min="7937" max="7937" width="14.109375" style="19" customWidth="1"/>
    <col min="7938" max="7938" width="21.5546875" style="19" customWidth="1"/>
    <col min="7939" max="7939" width="80" style="19" customWidth="1"/>
    <col min="7940" max="8192" width="9.109375" style="19"/>
    <col min="8193" max="8193" width="14.109375" style="19" customWidth="1"/>
    <col min="8194" max="8194" width="21.5546875" style="19" customWidth="1"/>
    <col min="8195" max="8195" width="80" style="19" customWidth="1"/>
    <col min="8196" max="8448" width="9.109375" style="19"/>
    <col min="8449" max="8449" width="14.109375" style="19" customWidth="1"/>
    <col min="8450" max="8450" width="21.5546875" style="19" customWidth="1"/>
    <col min="8451" max="8451" width="80" style="19" customWidth="1"/>
    <col min="8452" max="8704" width="9.109375" style="19"/>
    <col min="8705" max="8705" width="14.109375" style="19" customWidth="1"/>
    <col min="8706" max="8706" width="21.5546875" style="19" customWidth="1"/>
    <col min="8707" max="8707" width="80" style="19" customWidth="1"/>
    <col min="8708" max="8960" width="9.109375" style="19"/>
    <col min="8961" max="8961" width="14.109375" style="19" customWidth="1"/>
    <col min="8962" max="8962" width="21.5546875" style="19" customWidth="1"/>
    <col min="8963" max="8963" width="80" style="19" customWidth="1"/>
    <col min="8964" max="9216" width="9.109375" style="19"/>
    <col min="9217" max="9217" width="14.109375" style="19" customWidth="1"/>
    <col min="9218" max="9218" width="21.5546875" style="19" customWidth="1"/>
    <col min="9219" max="9219" width="80" style="19" customWidth="1"/>
    <col min="9220" max="9472" width="9.109375" style="19"/>
    <col min="9473" max="9473" width="14.109375" style="19" customWidth="1"/>
    <col min="9474" max="9474" width="21.5546875" style="19" customWidth="1"/>
    <col min="9475" max="9475" width="80" style="19" customWidth="1"/>
    <col min="9476" max="9728" width="9.109375" style="19"/>
    <col min="9729" max="9729" width="14.109375" style="19" customWidth="1"/>
    <col min="9730" max="9730" width="21.5546875" style="19" customWidth="1"/>
    <col min="9731" max="9731" width="80" style="19" customWidth="1"/>
    <col min="9732" max="9984" width="9.109375" style="19"/>
    <col min="9985" max="9985" width="14.109375" style="19" customWidth="1"/>
    <col min="9986" max="9986" width="21.5546875" style="19" customWidth="1"/>
    <col min="9987" max="9987" width="80" style="19" customWidth="1"/>
    <col min="9988" max="10240" width="9.109375" style="19"/>
    <col min="10241" max="10241" width="14.109375" style="19" customWidth="1"/>
    <col min="10242" max="10242" width="21.5546875" style="19" customWidth="1"/>
    <col min="10243" max="10243" width="80" style="19" customWidth="1"/>
    <col min="10244" max="10496" width="9.109375" style="19"/>
    <col min="10497" max="10497" width="14.109375" style="19" customWidth="1"/>
    <col min="10498" max="10498" width="21.5546875" style="19" customWidth="1"/>
    <col min="10499" max="10499" width="80" style="19" customWidth="1"/>
    <col min="10500" max="10752" width="9.109375" style="19"/>
    <col min="10753" max="10753" width="14.109375" style="19" customWidth="1"/>
    <col min="10754" max="10754" width="21.5546875" style="19" customWidth="1"/>
    <col min="10755" max="10755" width="80" style="19" customWidth="1"/>
    <col min="10756" max="11008" width="9.109375" style="19"/>
    <col min="11009" max="11009" width="14.109375" style="19" customWidth="1"/>
    <col min="11010" max="11010" width="21.5546875" style="19" customWidth="1"/>
    <col min="11011" max="11011" width="80" style="19" customWidth="1"/>
    <col min="11012" max="11264" width="9.109375" style="19"/>
    <col min="11265" max="11265" width="14.109375" style="19" customWidth="1"/>
    <col min="11266" max="11266" width="21.5546875" style="19" customWidth="1"/>
    <col min="11267" max="11267" width="80" style="19" customWidth="1"/>
    <col min="11268" max="11520" width="9.109375" style="19"/>
    <col min="11521" max="11521" width="14.109375" style="19" customWidth="1"/>
    <col min="11522" max="11522" width="21.5546875" style="19" customWidth="1"/>
    <col min="11523" max="11523" width="80" style="19" customWidth="1"/>
    <col min="11524" max="11776" width="9.109375" style="19"/>
    <col min="11777" max="11777" width="14.109375" style="19" customWidth="1"/>
    <col min="11778" max="11778" width="21.5546875" style="19" customWidth="1"/>
    <col min="11779" max="11779" width="80" style="19" customWidth="1"/>
    <col min="11780" max="12032" width="9.109375" style="19"/>
    <col min="12033" max="12033" width="14.109375" style="19" customWidth="1"/>
    <col min="12034" max="12034" width="21.5546875" style="19" customWidth="1"/>
    <col min="12035" max="12035" width="80" style="19" customWidth="1"/>
    <col min="12036" max="12288" width="9.109375" style="19"/>
    <col min="12289" max="12289" width="14.109375" style="19" customWidth="1"/>
    <col min="12290" max="12290" width="21.5546875" style="19" customWidth="1"/>
    <col min="12291" max="12291" width="80" style="19" customWidth="1"/>
    <col min="12292" max="12544" width="9.109375" style="19"/>
    <col min="12545" max="12545" width="14.109375" style="19" customWidth="1"/>
    <col min="12546" max="12546" width="21.5546875" style="19" customWidth="1"/>
    <col min="12547" max="12547" width="80" style="19" customWidth="1"/>
    <col min="12548" max="12800" width="9.109375" style="19"/>
    <col min="12801" max="12801" width="14.109375" style="19" customWidth="1"/>
    <col min="12802" max="12802" width="21.5546875" style="19" customWidth="1"/>
    <col min="12803" max="12803" width="80" style="19" customWidth="1"/>
    <col min="12804" max="13056" width="9.109375" style="19"/>
    <col min="13057" max="13057" width="14.109375" style="19" customWidth="1"/>
    <col min="13058" max="13058" width="21.5546875" style="19" customWidth="1"/>
    <col min="13059" max="13059" width="80" style="19" customWidth="1"/>
    <col min="13060" max="13312" width="9.109375" style="19"/>
    <col min="13313" max="13313" width="14.109375" style="19" customWidth="1"/>
    <col min="13314" max="13314" width="21.5546875" style="19" customWidth="1"/>
    <col min="13315" max="13315" width="80" style="19" customWidth="1"/>
    <col min="13316" max="13568" width="9.109375" style="19"/>
    <col min="13569" max="13569" width="14.109375" style="19" customWidth="1"/>
    <col min="13570" max="13570" width="21.5546875" style="19" customWidth="1"/>
    <col min="13571" max="13571" width="80" style="19" customWidth="1"/>
    <col min="13572" max="13824" width="9.109375" style="19"/>
    <col min="13825" max="13825" width="14.109375" style="19" customWidth="1"/>
    <col min="13826" max="13826" width="21.5546875" style="19" customWidth="1"/>
    <col min="13827" max="13827" width="80" style="19" customWidth="1"/>
    <col min="13828" max="14080" width="9.109375" style="19"/>
    <col min="14081" max="14081" width="14.109375" style="19" customWidth="1"/>
    <col min="14082" max="14082" width="21.5546875" style="19" customWidth="1"/>
    <col min="14083" max="14083" width="80" style="19" customWidth="1"/>
    <col min="14084" max="14336" width="9.109375" style="19"/>
    <col min="14337" max="14337" width="14.109375" style="19" customWidth="1"/>
    <col min="14338" max="14338" width="21.5546875" style="19" customWidth="1"/>
    <col min="14339" max="14339" width="80" style="19" customWidth="1"/>
    <col min="14340" max="14592" width="9.109375" style="19"/>
    <col min="14593" max="14593" width="14.109375" style="19" customWidth="1"/>
    <col min="14594" max="14594" width="21.5546875" style="19" customWidth="1"/>
    <col min="14595" max="14595" width="80" style="19" customWidth="1"/>
    <col min="14596" max="14848" width="9.109375" style="19"/>
    <col min="14849" max="14849" width="14.109375" style="19" customWidth="1"/>
    <col min="14850" max="14850" width="21.5546875" style="19" customWidth="1"/>
    <col min="14851" max="14851" width="80" style="19" customWidth="1"/>
    <col min="14852" max="15104" width="9.109375" style="19"/>
    <col min="15105" max="15105" width="14.109375" style="19" customWidth="1"/>
    <col min="15106" max="15106" width="21.5546875" style="19" customWidth="1"/>
    <col min="15107" max="15107" width="80" style="19" customWidth="1"/>
    <col min="15108" max="15360" width="9.109375" style="19"/>
    <col min="15361" max="15361" width="14.109375" style="19" customWidth="1"/>
    <col min="15362" max="15362" width="21.5546875" style="19" customWidth="1"/>
    <col min="15363" max="15363" width="80" style="19" customWidth="1"/>
    <col min="15364" max="15616" width="9.109375" style="19"/>
    <col min="15617" max="15617" width="14.109375" style="19" customWidth="1"/>
    <col min="15618" max="15618" width="21.5546875" style="19" customWidth="1"/>
    <col min="15619" max="15619" width="80" style="19" customWidth="1"/>
    <col min="15620" max="15872" width="9.109375" style="19"/>
    <col min="15873" max="15873" width="14.109375" style="19" customWidth="1"/>
    <col min="15874" max="15874" width="21.5546875" style="19" customWidth="1"/>
    <col min="15875" max="15875" width="80" style="19" customWidth="1"/>
    <col min="15876" max="16128" width="9.109375" style="19"/>
    <col min="16129" max="16129" width="14.109375" style="19" customWidth="1"/>
    <col min="16130" max="16130" width="21.5546875" style="19" customWidth="1"/>
    <col min="16131" max="16131" width="80" style="19" customWidth="1"/>
    <col min="16132" max="16384" width="9.109375" style="19"/>
  </cols>
  <sheetData>
    <row r="1" spans="1:3" s="18" customFormat="1" ht="15" customHeight="1" x14ac:dyDescent="0.25">
      <c r="A1" s="15"/>
      <c r="B1" s="32" t="s">
        <v>82</v>
      </c>
      <c r="C1" s="32"/>
    </row>
    <row r="2" spans="1:3" s="18" customFormat="1" x14ac:dyDescent="0.25">
      <c r="A2" s="15"/>
      <c r="B2" s="94" t="s">
        <v>81</v>
      </c>
      <c r="C2" s="94"/>
    </row>
    <row r="3" spans="1:3" s="18" customFormat="1" x14ac:dyDescent="0.25">
      <c r="A3" s="15"/>
      <c r="B3" s="94" t="s">
        <v>80</v>
      </c>
      <c r="C3" s="94"/>
    </row>
    <row r="4" spans="1:3" ht="14.4" x14ac:dyDescent="0.3">
      <c r="B4" s="94" t="s">
        <v>83</v>
      </c>
      <c r="C4" s="95"/>
    </row>
    <row r="5" spans="1:3" x14ac:dyDescent="0.25">
      <c r="B5" s="16"/>
      <c r="C5" s="17"/>
    </row>
    <row r="6" spans="1:3" ht="38.4" customHeight="1" x14ac:dyDescent="0.3">
      <c r="A6" s="96" t="s">
        <v>215</v>
      </c>
      <c r="B6" s="96"/>
      <c r="C6" s="96"/>
    </row>
    <row r="7" spans="1:3" x14ac:dyDescent="0.25">
      <c r="C7" s="15"/>
    </row>
    <row r="8" spans="1:3" ht="33" customHeight="1" x14ac:dyDescent="0.25">
      <c r="A8" s="20" t="s">
        <v>34</v>
      </c>
      <c r="B8" s="20" t="s">
        <v>35</v>
      </c>
      <c r="C8" s="20" t="s">
        <v>36</v>
      </c>
    </row>
    <row r="9" spans="1:3" x14ac:dyDescent="0.25">
      <c r="A9" s="20">
        <v>1</v>
      </c>
      <c r="B9" s="20">
        <v>2</v>
      </c>
      <c r="C9" s="21">
        <v>3</v>
      </c>
    </row>
    <row r="10" spans="1:3" s="18" customFormat="1" ht="13.8" x14ac:dyDescent="0.25">
      <c r="A10" s="33">
        <v>901</v>
      </c>
      <c r="B10" s="33"/>
      <c r="C10" s="22" t="s">
        <v>1</v>
      </c>
    </row>
    <row r="11" spans="1:3" s="18" customFormat="1" ht="39.6" x14ac:dyDescent="0.25">
      <c r="A11" s="20"/>
      <c r="B11" s="23" t="s">
        <v>213</v>
      </c>
      <c r="C11" s="25" t="s">
        <v>37</v>
      </c>
    </row>
    <row r="12" spans="1:3" s="18" customFormat="1" ht="26.4" x14ac:dyDescent="0.25">
      <c r="A12" s="20"/>
      <c r="B12" s="23"/>
      <c r="C12" s="24" t="s">
        <v>38</v>
      </c>
    </row>
    <row r="13" spans="1:3" s="18" customFormat="1" ht="39.6" x14ac:dyDescent="0.25">
      <c r="A13" s="20"/>
      <c r="B13" s="23"/>
      <c r="C13" s="24" t="s">
        <v>39</v>
      </c>
    </row>
    <row r="14" spans="1:3" s="18" customFormat="1" ht="37.799999999999997" customHeight="1" x14ac:dyDescent="0.25">
      <c r="A14" s="20"/>
      <c r="B14" s="23" t="s">
        <v>40</v>
      </c>
      <c r="C14" s="29" t="s">
        <v>41</v>
      </c>
    </row>
    <row r="15" spans="1:3" s="18" customFormat="1" ht="39.6" x14ac:dyDescent="0.25">
      <c r="A15" s="20"/>
      <c r="B15" s="26" t="s">
        <v>42</v>
      </c>
      <c r="C15" s="25" t="s">
        <v>43</v>
      </c>
    </row>
    <row r="16" spans="1:3" s="18" customFormat="1" ht="26.4" x14ac:dyDescent="0.25">
      <c r="A16" s="20"/>
      <c r="B16" s="26" t="s">
        <v>44</v>
      </c>
      <c r="C16" s="25" t="s">
        <v>45</v>
      </c>
    </row>
    <row r="17" spans="1:6" s="18" customFormat="1" ht="39" customHeight="1" x14ac:dyDescent="0.25">
      <c r="A17" s="20"/>
      <c r="B17" s="26" t="s">
        <v>46</v>
      </c>
      <c r="C17" s="29" t="s">
        <v>47</v>
      </c>
    </row>
    <row r="18" spans="1:6" x14ac:dyDescent="0.25">
      <c r="A18" s="28"/>
      <c r="B18" s="26" t="s">
        <v>48</v>
      </c>
      <c r="C18" s="27" t="s">
        <v>49</v>
      </c>
      <c r="D18" s="18"/>
    </row>
    <row r="19" spans="1:6" ht="52.8" x14ac:dyDescent="0.25">
      <c r="A19" s="28"/>
      <c r="B19" s="26" t="s">
        <v>50</v>
      </c>
      <c r="C19" s="25" t="s">
        <v>51</v>
      </c>
      <c r="D19" s="18"/>
      <c r="F19" s="18"/>
    </row>
    <row r="20" spans="1:6" ht="26.4" x14ac:dyDescent="0.25">
      <c r="A20" s="28"/>
      <c r="B20" s="26" t="s">
        <v>52</v>
      </c>
      <c r="C20" s="25" t="s">
        <v>53</v>
      </c>
      <c r="D20" s="18"/>
    </row>
    <row r="21" spans="1:6" ht="39.6" x14ac:dyDescent="0.25">
      <c r="A21" s="28"/>
      <c r="B21" s="26" t="s">
        <v>54</v>
      </c>
      <c r="C21" s="25" t="s">
        <v>55</v>
      </c>
      <c r="D21" s="18"/>
    </row>
    <row r="22" spans="1:6" x14ac:dyDescent="0.25">
      <c r="A22" s="28"/>
      <c r="B22" s="26" t="s">
        <v>56</v>
      </c>
      <c r="C22" s="27" t="s">
        <v>57</v>
      </c>
    </row>
    <row r="23" spans="1:6" x14ac:dyDescent="0.25">
      <c r="A23" s="28"/>
      <c r="B23" s="23" t="s">
        <v>58</v>
      </c>
      <c r="C23" s="27" t="s">
        <v>59</v>
      </c>
    </row>
    <row r="24" spans="1:6" x14ac:dyDescent="0.25">
      <c r="A24" s="28"/>
      <c r="B24" s="26" t="s">
        <v>60</v>
      </c>
      <c r="C24" s="25" t="s">
        <v>61</v>
      </c>
    </row>
    <row r="25" spans="1:6" x14ac:dyDescent="0.25">
      <c r="A25" s="28"/>
      <c r="B25" s="26" t="s">
        <v>62</v>
      </c>
      <c r="C25" s="27" t="s">
        <v>63</v>
      </c>
    </row>
    <row r="26" spans="1:6" ht="26.4" x14ac:dyDescent="0.25">
      <c r="A26" s="28"/>
      <c r="B26" s="26" t="s">
        <v>64</v>
      </c>
      <c r="C26" s="25" t="s">
        <v>65</v>
      </c>
    </row>
    <row r="27" spans="1:6" ht="26.4" x14ac:dyDescent="0.25">
      <c r="A27" s="28"/>
      <c r="B27" s="26" t="s">
        <v>66</v>
      </c>
      <c r="C27" s="25" t="s">
        <v>67</v>
      </c>
    </row>
    <row r="28" spans="1:6" ht="26.4" x14ac:dyDescent="0.25">
      <c r="A28" s="28"/>
      <c r="B28" s="26" t="s">
        <v>68</v>
      </c>
      <c r="C28" s="25" t="s">
        <v>69</v>
      </c>
    </row>
    <row r="29" spans="1:6" s="18" customFormat="1" x14ac:dyDescent="0.25">
      <c r="A29" s="28"/>
      <c r="B29" s="26" t="s">
        <v>70</v>
      </c>
      <c r="C29" s="27" t="s">
        <v>71</v>
      </c>
    </row>
    <row r="30" spans="1:6" s="18" customFormat="1" x14ac:dyDescent="0.25">
      <c r="A30" s="28"/>
      <c r="B30" s="26" t="s">
        <v>72</v>
      </c>
      <c r="C30" s="29" t="s">
        <v>73</v>
      </c>
    </row>
    <row r="31" spans="1:6" s="18" customFormat="1" ht="52.8" x14ac:dyDescent="0.25">
      <c r="A31" s="28"/>
      <c r="B31" s="26" t="s">
        <v>74</v>
      </c>
      <c r="C31" s="29" t="s">
        <v>75</v>
      </c>
    </row>
    <row r="32" spans="1:6" s="18" customFormat="1" ht="39.6" x14ac:dyDescent="0.25">
      <c r="A32" s="28"/>
      <c r="B32" s="26" t="s">
        <v>76</v>
      </c>
      <c r="C32" s="25" t="s">
        <v>77</v>
      </c>
    </row>
    <row r="33" spans="1:3" s="18" customFormat="1" ht="26.4" x14ac:dyDescent="0.25">
      <c r="A33" s="28"/>
      <c r="B33" s="26" t="s">
        <v>78</v>
      </c>
      <c r="C33" s="25" t="s">
        <v>79</v>
      </c>
    </row>
    <row r="34" spans="1:3" x14ac:dyDescent="0.25">
      <c r="B34" s="30"/>
      <c r="C34" s="31"/>
    </row>
  </sheetData>
  <mergeCells count="4">
    <mergeCell ref="B2:C2"/>
    <mergeCell ref="B3:C3"/>
    <mergeCell ref="B4:C4"/>
    <mergeCell ref="A6:C6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view="pageBreakPreview" topLeftCell="A50" zoomScaleNormal="100" zoomScaleSheetLayoutView="100" workbookViewId="0">
      <selection activeCell="C62" sqref="C62"/>
    </sheetView>
  </sheetViews>
  <sheetFormatPr defaultRowHeight="14.4" x14ac:dyDescent="0.3"/>
  <cols>
    <col min="1" max="1" width="28.33203125" style="38" customWidth="1"/>
    <col min="2" max="2" width="56.88671875" style="38" customWidth="1"/>
    <col min="3" max="3" width="16.6640625" style="38" customWidth="1"/>
  </cols>
  <sheetData>
    <row r="1" spans="1:10" x14ac:dyDescent="0.3">
      <c r="A1" s="34"/>
      <c r="B1" s="93" t="s">
        <v>179</v>
      </c>
      <c r="C1" s="93"/>
    </row>
    <row r="2" spans="1:10" x14ac:dyDescent="0.3">
      <c r="A2" s="34"/>
      <c r="B2" s="93" t="s">
        <v>178</v>
      </c>
      <c r="C2" s="93"/>
    </row>
    <row r="3" spans="1:10" x14ac:dyDescent="0.3">
      <c r="A3" s="34"/>
      <c r="B3" s="93" t="s">
        <v>177</v>
      </c>
      <c r="C3" s="93"/>
    </row>
    <row r="4" spans="1:10" x14ac:dyDescent="0.3">
      <c r="A4" s="34"/>
      <c r="B4" s="93" t="s">
        <v>180</v>
      </c>
      <c r="C4" s="93"/>
    </row>
    <row r="5" spans="1:10" ht="15.6" customHeight="1" x14ac:dyDescent="0.3">
      <c r="A5" s="34"/>
      <c r="B5" s="36"/>
      <c r="C5" s="36"/>
    </row>
    <row r="6" spans="1:10" ht="51" customHeight="1" x14ac:dyDescent="0.3">
      <c r="A6" s="92" t="s">
        <v>218</v>
      </c>
      <c r="B6" s="92"/>
      <c r="C6" s="92"/>
      <c r="D6" s="37"/>
      <c r="E6" s="37"/>
      <c r="F6" s="37"/>
      <c r="G6" s="37"/>
      <c r="H6" s="37"/>
      <c r="I6" s="37"/>
      <c r="J6" s="37"/>
    </row>
    <row r="7" spans="1:10" x14ac:dyDescent="0.3">
      <c r="A7" s="35"/>
    </row>
    <row r="8" spans="1:10" ht="39.6" x14ac:dyDescent="0.3">
      <c r="A8" s="6" t="s">
        <v>35</v>
      </c>
      <c r="B8" s="6" t="s">
        <v>101</v>
      </c>
      <c r="C8" s="6" t="s">
        <v>102</v>
      </c>
    </row>
    <row r="9" spans="1:10" x14ac:dyDescent="0.3">
      <c r="A9" s="6">
        <v>1</v>
      </c>
      <c r="B9" s="6">
        <v>2</v>
      </c>
      <c r="C9" s="6">
        <v>3</v>
      </c>
    </row>
    <row r="10" spans="1:10" x14ac:dyDescent="0.3">
      <c r="A10" s="49" t="s">
        <v>103</v>
      </c>
      <c r="B10" s="39" t="s">
        <v>104</v>
      </c>
      <c r="C10" s="40">
        <f>C11+C14+C16+C18+C29+C31</f>
        <v>13677.1</v>
      </c>
    </row>
    <row r="11" spans="1:10" x14ac:dyDescent="0.3">
      <c r="A11" s="50" t="s">
        <v>105</v>
      </c>
      <c r="B11" s="41" t="s">
        <v>106</v>
      </c>
      <c r="C11" s="42">
        <f>C12</f>
        <v>5291</v>
      </c>
    </row>
    <row r="12" spans="1:10" x14ac:dyDescent="0.3">
      <c r="A12" s="50" t="s">
        <v>107</v>
      </c>
      <c r="B12" s="41" t="s">
        <v>108</v>
      </c>
      <c r="C12" s="42">
        <f>C13</f>
        <v>5291</v>
      </c>
    </row>
    <row r="13" spans="1:10" ht="66" x14ac:dyDescent="0.3">
      <c r="A13" s="50" t="s">
        <v>109</v>
      </c>
      <c r="B13" s="41" t="s">
        <v>110</v>
      </c>
      <c r="C13" s="42">
        <v>5291</v>
      </c>
    </row>
    <row r="14" spans="1:10" ht="26.4" x14ac:dyDescent="0.3">
      <c r="A14" s="50" t="s">
        <v>111</v>
      </c>
      <c r="B14" s="41" t="s">
        <v>112</v>
      </c>
      <c r="C14" s="42">
        <f>C15</f>
        <v>446.1</v>
      </c>
    </row>
    <row r="15" spans="1:10" ht="26.4" x14ac:dyDescent="0.3">
      <c r="A15" s="50" t="s">
        <v>113</v>
      </c>
      <c r="B15" s="41" t="s">
        <v>114</v>
      </c>
      <c r="C15" s="11">
        <v>446.1</v>
      </c>
    </row>
    <row r="16" spans="1:10" x14ac:dyDescent="0.3">
      <c r="A16" s="50" t="s">
        <v>115</v>
      </c>
      <c r="B16" s="41" t="s">
        <v>116</v>
      </c>
      <c r="C16" s="42">
        <v>11</v>
      </c>
    </row>
    <row r="17" spans="1:3" x14ac:dyDescent="0.3">
      <c r="A17" s="50" t="s">
        <v>117</v>
      </c>
      <c r="B17" s="41" t="s">
        <v>118</v>
      </c>
      <c r="C17" s="42">
        <v>11</v>
      </c>
    </row>
    <row r="18" spans="1:3" x14ac:dyDescent="0.3">
      <c r="A18" s="50" t="s">
        <v>119</v>
      </c>
      <c r="B18" s="41" t="s">
        <v>120</v>
      </c>
      <c r="C18" s="42">
        <f>C19+C21+C24</f>
        <v>6878</v>
      </c>
    </row>
    <row r="19" spans="1:3" x14ac:dyDescent="0.3">
      <c r="A19" s="50" t="s">
        <v>121</v>
      </c>
      <c r="B19" s="41" t="s">
        <v>122</v>
      </c>
      <c r="C19" s="42">
        <v>1435</v>
      </c>
    </row>
    <row r="20" spans="1:3" ht="39.6" x14ac:dyDescent="0.3">
      <c r="A20" s="50" t="s">
        <v>123</v>
      </c>
      <c r="B20" s="41" t="s">
        <v>124</v>
      </c>
      <c r="C20" s="42">
        <v>1435</v>
      </c>
    </row>
    <row r="21" spans="1:3" x14ac:dyDescent="0.3">
      <c r="A21" s="50" t="s">
        <v>125</v>
      </c>
      <c r="B21" s="41" t="s">
        <v>126</v>
      </c>
      <c r="C21" s="5">
        <v>2903</v>
      </c>
    </row>
    <row r="22" spans="1:3" x14ac:dyDescent="0.3">
      <c r="A22" s="50" t="s">
        <v>127</v>
      </c>
      <c r="B22" s="41" t="s">
        <v>128</v>
      </c>
      <c r="C22" s="42">
        <v>280</v>
      </c>
    </row>
    <row r="23" spans="1:3" x14ac:dyDescent="0.3">
      <c r="A23" s="50" t="s">
        <v>129</v>
      </c>
      <c r="B23" s="41" t="s">
        <v>130</v>
      </c>
      <c r="C23" s="42">
        <v>2623</v>
      </c>
    </row>
    <row r="24" spans="1:3" x14ac:dyDescent="0.3">
      <c r="A24" s="50" t="s">
        <v>131</v>
      </c>
      <c r="B24" s="41" t="s">
        <v>132</v>
      </c>
      <c r="C24" s="42">
        <v>2540</v>
      </c>
    </row>
    <row r="25" spans="1:3" x14ac:dyDescent="0.3">
      <c r="A25" s="50" t="s">
        <v>133</v>
      </c>
      <c r="B25" s="43" t="s">
        <v>134</v>
      </c>
      <c r="C25" s="42">
        <v>1740</v>
      </c>
    </row>
    <row r="26" spans="1:3" ht="26.4" x14ac:dyDescent="0.3">
      <c r="A26" s="50" t="s">
        <v>135</v>
      </c>
      <c r="B26" s="9" t="s">
        <v>136</v>
      </c>
      <c r="C26" s="42">
        <v>1740</v>
      </c>
    </row>
    <row r="27" spans="1:3" x14ac:dyDescent="0.3">
      <c r="A27" s="50" t="s">
        <v>137</v>
      </c>
      <c r="B27" s="41" t="s">
        <v>138</v>
      </c>
      <c r="C27" s="42">
        <v>800</v>
      </c>
    </row>
    <row r="28" spans="1:3" ht="26.4" x14ac:dyDescent="0.3">
      <c r="A28" s="50" t="s">
        <v>139</v>
      </c>
      <c r="B28" s="41" t="s">
        <v>140</v>
      </c>
      <c r="C28" s="42">
        <v>800</v>
      </c>
    </row>
    <row r="29" spans="1:3" x14ac:dyDescent="0.3">
      <c r="A29" s="50" t="s">
        <v>141</v>
      </c>
      <c r="B29" s="41" t="s">
        <v>142</v>
      </c>
      <c r="C29" s="42">
        <f>C30</f>
        <v>15</v>
      </c>
    </row>
    <row r="30" spans="1:3" ht="39.6" x14ac:dyDescent="0.3">
      <c r="A30" s="50" t="s">
        <v>143</v>
      </c>
      <c r="B30" s="41" t="s">
        <v>144</v>
      </c>
      <c r="C30" s="42">
        <v>15</v>
      </c>
    </row>
    <row r="31" spans="1:3" ht="26.4" x14ac:dyDescent="0.3">
      <c r="A31" s="50" t="s">
        <v>145</v>
      </c>
      <c r="B31" s="41" t="s">
        <v>146</v>
      </c>
      <c r="C31" s="42">
        <f>C32+C35</f>
        <v>1036</v>
      </c>
    </row>
    <row r="32" spans="1:3" ht="66" x14ac:dyDescent="0.3">
      <c r="A32" s="66" t="s">
        <v>147</v>
      </c>
      <c r="B32" s="8" t="s">
        <v>148</v>
      </c>
      <c r="C32" s="11">
        <v>678</v>
      </c>
    </row>
    <row r="33" spans="1:5" ht="39.6" x14ac:dyDescent="0.3">
      <c r="A33" s="66" t="s">
        <v>149</v>
      </c>
      <c r="B33" s="8" t="s">
        <v>150</v>
      </c>
      <c r="C33" s="11">
        <v>678</v>
      </c>
    </row>
    <row r="34" spans="1:5" ht="26.4" x14ac:dyDescent="0.3">
      <c r="A34" s="81" t="s">
        <v>151</v>
      </c>
      <c r="B34" s="8" t="s">
        <v>45</v>
      </c>
      <c r="C34" s="11">
        <v>678</v>
      </c>
    </row>
    <row r="35" spans="1:5" ht="66" x14ac:dyDescent="0.3">
      <c r="A35" s="71" t="s">
        <v>197</v>
      </c>
      <c r="B35" s="63" t="s">
        <v>198</v>
      </c>
      <c r="C35" s="11">
        <v>358</v>
      </c>
    </row>
    <row r="36" spans="1:5" ht="66" x14ac:dyDescent="0.3">
      <c r="A36" s="82" t="s">
        <v>201</v>
      </c>
      <c r="B36" s="64" t="s">
        <v>200</v>
      </c>
      <c r="C36" s="11">
        <v>358</v>
      </c>
    </row>
    <row r="37" spans="1:5" ht="66" x14ac:dyDescent="0.3">
      <c r="A37" s="66" t="s">
        <v>199</v>
      </c>
      <c r="B37" s="62" t="s">
        <v>200</v>
      </c>
      <c r="C37" s="11">
        <v>358</v>
      </c>
    </row>
    <row r="38" spans="1:5" x14ac:dyDescent="0.3">
      <c r="A38" s="49" t="s">
        <v>152</v>
      </c>
      <c r="B38" s="39" t="s">
        <v>153</v>
      </c>
      <c r="C38" s="40">
        <f>C39+C57</f>
        <v>19063.439999999999</v>
      </c>
    </row>
    <row r="39" spans="1:5" ht="26.4" x14ac:dyDescent="0.3">
      <c r="A39" s="50" t="s">
        <v>154</v>
      </c>
      <c r="B39" s="41" t="s">
        <v>155</v>
      </c>
      <c r="C39" s="42">
        <f>C40+C46+C55+C43</f>
        <v>17668.599999999999</v>
      </c>
    </row>
    <row r="40" spans="1:5" x14ac:dyDescent="0.3">
      <c r="A40" s="50" t="s">
        <v>156</v>
      </c>
      <c r="B40" s="44" t="s">
        <v>157</v>
      </c>
      <c r="C40" s="11">
        <f>C41</f>
        <v>17128.5</v>
      </c>
    </row>
    <row r="41" spans="1:5" x14ac:dyDescent="0.3">
      <c r="A41" s="58" t="s">
        <v>158</v>
      </c>
      <c r="B41" s="45" t="s">
        <v>159</v>
      </c>
      <c r="C41" s="46">
        <f>C42</f>
        <v>17128.5</v>
      </c>
    </row>
    <row r="42" spans="1:5" ht="26.4" x14ac:dyDescent="0.3">
      <c r="A42" s="58" t="s">
        <v>160</v>
      </c>
      <c r="B42" s="45" t="s">
        <v>161</v>
      </c>
      <c r="C42" s="46">
        <v>17128.5</v>
      </c>
    </row>
    <row r="43" spans="1:5" ht="26.4" x14ac:dyDescent="0.3">
      <c r="A43" s="58" t="s">
        <v>202</v>
      </c>
      <c r="B43" s="45" t="s">
        <v>212</v>
      </c>
      <c r="C43" s="46">
        <v>0</v>
      </c>
    </row>
    <row r="44" spans="1:5" x14ac:dyDescent="0.3">
      <c r="A44" s="58" t="s">
        <v>204</v>
      </c>
      <c r="B44" s="45" t="s">
        <v>205</v>
      </c>
      <c r="C44" s="46">
        <v>0</v>
      </c>
    </row>
    <row r="45" spans="1:5" x14ac:dyDescent="0.3">
      <c r="A45" s="58" t="s">
        <v>206</v>
      </c>
      <c r="B45" s="45" t="s">
        <v>63</v>
      </c>
      <c r="C45" s="46">
        <v>0</v>
      </c>
    </row>
    <row r="46" spans="1:5" x14ac:dyDescent="0.3">
      <c r="A46" s="66" t="s">
        <v>162</v>
      </c>
      <c r="B46" s="8" t="s">
        <v>163</v>
      </c>
      <c r="C46" s="11">
        <v>540.1</v>
      </c>
      <c r="E46" s="55"/>
    </row>
    <row r="47" spans="1:5" ht="26.4" x14ac:dyDescent="0.3">
      <c r="A47" s="66" t="s">
        <v>164</v>
      </c>
      <c r="B47" s="9" t="s">
        <v>65</v>
      </c>
      <c r="C47" s="11">
        <v>540.1</v>
      </c>
    </row>
    <row r="48" spans="1:5" ht="66" x14ac:dyDescent="0.3">
      <c r="A48" s="66" t="s">
        <v>164</v>
      </c>
      <c r="B48" s="9" t="s">
        <v>165</v>
      </c>
      <c r="C48" s="11">
        <v>162.19999999999999</v>
      </c>
    </row>
    <row r="49" spans="1:3" ht="26.4" x14ac:dyDescent="0.3">
      <c r="A49" s="66" t="s">
        <v>164</v>
      </c>
      <c r="B49" s="9" t="s">
        <v>166</v>
      </c>
      <c r="C49" s="11">
        <v>3.4</v>
      </c>
    </row>
    <row r="50" spans="1:3" ht="39.75" customHeight="1" x14ac:dyDescent="0.3">
      <c r="A50" s="66" t="s">
        <v>164</v>
      </c>
      <c r="B50" s="9" t="s">
        <v>167</v>
      </c>
      <c r="C50" s="11">
        <v>1</v>
      </c>
    </row>
    <row r="51" spans="1:3" ht="39.75" customHeight="1" x14ac:dyDescent="0.3">
      <c r="A51" s="66" t="s">
        <v>164</v>
      </c>
      <c r="B51" s="9" t="s">
        <v>208</v>
      </c>
      <c r="C51" s="11">
        <v>58.1</v>
      </c>
    </row>
    <row r="52" spans="1:3" ht="39.75" customHeight="1" x14ac:dyDescent="0.3">
      <c r="A52" s="87" t="s">
        <v>164</v>
      </c>
      <c r="B52" s="9" t="s">
        <v>217</v>
      </c>
      <c r="C52" s="11">
        <v>94.9</v>
      </c>
    </row>
    <row r="53" spans="1:3" ht="56.4" customHeight="1" x14ac:dyDescent="0.3">
      <c r="A53" s="83" t="s">
        <v>209</v>
      </c>
      <c r="B53" s="9" t="s">
        <v>67</v>
      </c>
      <c r="C53" s="11">
        <v>197.7</v>
      </c>
    </row>
    <row r="54" spans="1:3" ht="39.75" customHeight="1" x14ac:dyDescent="0.3">
      <c r="A54" s="83" t="s">
        <v>211</v>
      </c>
      <c r="B54" s="9" t="s">
        <v>69</v>
      </c>
      <c r="C54" s="11">
        <v>22.8</v>
      </c>
    </row>
    <row r="55" spans="1:3" x14ac:dyDescent="0.3">
      <c r="A55" s="2" t="s">
        <v>168</v>
      </c>
      <c r="B55" s="8" t="s">
        <v>169</v>
      </c>
      <c r="C55" s="11">
        <f>C56</f>
        <v>0</v>
      </c>
    </row>
    <row r="56" spans="1:3" ht="26.4" x14ac:dyDescent="0.3">
      <c r="A56" s="66" t="s">
        <v>170</v>
      </c>
      <c r="B56" s="8" t="s">
        <v>71</v>
      </c>
      <c r="C56" s="11"/>
    </row>
    <row r="57" spans="1:3" x14ac:dyDescent="0.3">
      <c r="A57" s="66" t="s">
        <v>171</v>
      </c>
      <c r="B57" s="8" t="s">
        <v>172</v>
      </c>
      <c r="C57" s="11">
        <f>C58</f>
        <v>1394.84</v>
      </c>
    </row>
    <row r="58" spans="1:3" x14ac:dyDescent="0.3">
      <c r="A58" s="66" t="s">
        <v>173</v>
      </c>
      <c r="B58" s="8" t="s">
        <v>73</v>
      </c>
      <c r="C58" s="11">
        <f>C59</f>
        <v>1394.84</v>
      </c>
    </row>
    <row r="59" spans="1:3" x14ac:dyDescent="0.3">
      <c r="A59" s="66" t="s">
        <v>174</v>
      </c>
      <c r="B59" s="8" t="s">
        <v>73</v>
      </c>
      <c r="C59" s="11">
        <v>1394.84</v>
      </c>
    </row>
    <row r="60" spans="1:3" x14ac:dyDescent="0.3">
      <c r="A60" s="2"/>
      <c r="B60" s="7" t="s">
        <v>175</v>
      </c>
      <c r="C60" s="10">
        <f>C38+C10</f>
        <v>32740.54</v>
      </c>
    </row>
    <row r="61" spans="1:3" x14ac:dyDescent="0.3">
      <c r="A61" s="2"/>
      <c r="B61" s="47" t="s">
        <v>176</v>
      </c>
      <c r="C61" s="5">
        <v>683.86</v>
      </c>
    </row>
  </sheetData>
  <mergeCells count="5">
    <mergeCell ref="B1:C1"/>
    <mergeCell ref="B2:C2"/>
    <mergeCell ref="B3:C3"/>
    <mergeCell ref="B4:C4"/>
    <mergeCell ref="A6:C6"/>
  </mergeCells>
  <pageMargins left="0.7" right="0.7" top="0.75" bottom="0.75" header="0.3" footer="0.3"/>
  <pageSetup paperSize="9" scale="8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view="pageBreakPreview" topLeftCell="A50" zoomScale="110" zoomScaleNormal="100" zoomScaleSheetLayoutView="110" workbookViewId="0">
      <selection activeCell="D62" sqref="D62"/>
    </sheetView>
  </sheetViews>
  <sheetFormatPr defaultRowHeight="14.4" x14ac:dyDescent="0.3"/>
  <cols>
    <col min="1" max="1" width="28.33203125" style="1" customWidth="1"/>
    <col min="2" max="2" width="58.109375" style="1" customWidth="1"/>
    <col min="3" max="4" width="10.109375" style="1" customWidth="1"/>
  </cols>
  <sheetData>
    <row r="1" spans="1:12" x14ac:dyDescent="0.3">
      <c r="A1" s="34"/>
      <c r="B1" s="93" t="s">
        <v>181</v>
      </c>
      <c r="C1" s="93"/>
      <c r="D1" s="93"/>
    </row>
    <row r="2" spans="1:12" ht="14.4" customHeight="1" x14ac:dyDescent="0.3">
      <c r="A2" s="34"/>
      <c r="B2" s="93" t="s">
        <v>100</v>
      </c>
      <c r="C2" s="93"/>
      <c r="D2" s="93"/>
    </row>
    <row r="3" spans="1:12" ht="14.4" customHeight="1" x14ac:dyDescent="0.3">
      <c r="A3" s="34"/>
      <c r="B3" s="93" t="s">
        <v>182</v>
      </c>
      <c r="C3" s="93"/>
      <c r="D3" s="93"/>
    </row>
    <row r="4" spans="1:12" ht="14.4" customHeight="1" x14ac:dyDescent="0.3">
      <c r="A4" s="34"/>
      <c r="B4" s="93" t="s">
        <v>183</v>
      </c>
      <c r="C4" s="93"/>
      <c r="D4" s="93"/>
    </row>
    <row r="5" spans="1:12" x14ac:dyDescent="0.3">
      <c r="A5" s="34"/>
    </row>
    <row r="6" spans="1:12" ht="58.95" customHeight="1" x14ac:dyDescent="0.3">
      <c r="A6" s="92" t="s">
        <v>219</v>
      </c>
      <c r="B6" s="92"/>
      <c r="C6" s="92"/>
      <c r="D6" s="92"/>
      <c r="E6" s="48"/>
      <c r="F6" s="48"/>
      <c r="G6" s="48"/>
      <c r="H6" s="48"/>
      <c r="I6" s="48"/>
      <c r="J6" s="48"/>
      <c r="K6" s="48"/>
      <c r="L6" s="48"/>
    </row>
    <row r="7" spans="1:12" x14ac:dyDescent="0.3">
      <c r="A7" s="35"/>
    </row>
    <row r="8" spans="1:12" ht="39.6" x14ac:dyDescent="0.3">
      <c r="A8" s="13" t="s">
        <v>35</v>
      </c>
      <c r="B8" s="13" t="s">
        <v>101</v>
      </c>
      <c r="C8" s="4" t="s">
        <v>31</v>
      </c>
      <c r="D8" s="4" t="s">
        <v>216</v>
      </c>
    </row>
    <row r="9" spans="1:12" x14ac:dyDescent="0.3">
      <c r="A9" s="13">
        <v>1</v>
      </c>
      <c r="B9" s="13">
        <v>2</v>
      </c>
      <c r="C9" s="13">
        <v>3</v>
      </c>
      <c r="D9" s="13">
        <v>4</v>
      </c>
    </row>
    <row r="10" spans="1:12" x14ac:dyDescent="0.3">
      <c r="A10" s="49" t="s">
        <v>103</v>
      </c>
      <c r="B10" s="72" t="s">
        <v>104</v>
      </c>
      <c r="C10" s="40">
        <f>C11+C14+C16+C18+C29+C31</f>
        <v>13933.8</v>
      </c>
      <c r="D10" s="40">
        <f>D11+D14+D16+D18+D29+D31</f>
        <v>14111.5</v>
      </c>
    </row>
    <row r="11" spans="1:12" x14ac:dyDescent="0.3">
      <c r="A11" s="50" t="s">
        <v>105</v>
      </c>
      <c r="B11" s="73" t="s">
        <v>106</v>
      </c>
      <c r="C11" s="42">
        <f>C12</f>
        <v>5344</v>
      </c>
      <c r="D11" s="42">
        <f>D12</f>
        <v>5365</v>
      </c>
    </row>
    <row r="12" spans="1:12" x14ac:dyDescent="0.3">
      <c r="A12" s="50" t="s">
        <v>107</v>
      </c>
      <c r="B12" s="73" t="s">
        <v>108</v>
      </c>
      <c r="C12" s="42">
        <f>C13</f>
        <v>5344</v>
      </c>
      <c r="D12" s="42">
        <f>D13</f>
        <v>5365</v>
      </c>
    </row>
    <row r="13" spans="1:12" ht="66" x14ac:dyDescent="0.3">
      <c r="A13" s="50" t="s">
        <v>109</v>
      </c>
      <c r="B13" s="73" t="s">
        <v>110</v>
      </c>
      <c r="C13" s="42">
        <v>5344</v>
      </c>
      <c r="D13" s="42">
        <v>5365</v>
      </c>
    </row>
    <row r="14" spans="1:12" ht="26.4" x14ac:dyDescent="0.3">
      <c r="A14" s="50" t="s">
        <v>111</v>
      </c>
      <c r="B14" s="73" t="s">
        <v>112</v>
      </c>
      <c r="C14" s="42">
        <f>C15</f>
        <v>494.8</v>
      </c>
      <c r="D14" s="42">
        <f>D15</f>
        <v>508.5</v>
      </c>
    </row>
    <row r="15" spans="1:12" ht="26.4" x14ac:dyDescent="0.3">
      <c r="A15" s="50" t="s">
        <v>113</v>
      </c>
      <c r="B15" s="73" t="s">
        <v>114</v>
      </c>
      <c r="C15" s="11">
        <v>494.8</v>
      </c>
      <c r="D15" s="11">
        <v>508.5</v>
      </c>
    </row>
    <row r="16" spans="1:12" x14ac:dyDescent="0.3">
      <c r="A16" s="50" t="s">
        <v>115</v>
      </c>
      <c r="B16" s="73" t="s">
        <v>116</v>
      </c>
      <c r="C16" s="42">
        <v>12</v>
      </c>
      <c r="D16" s="42">
        <v>13</v>
      </c>
    </row>
    <row r="17" spans="1:4" x14ac:dyDescent="0.3">
      <c r="A17" s="85" t="s">
        <v>117</v>
      </c>
      <c r="B17" s="74" t="s">
        <v>118</v>
      </c>
      <c r="C17" s="11">
        <v>12</v>
      </c>
      <c r="D17" s="11">
        <v>13</v>
      </c>
    </row>
    <row r="18" spans="1:4" x14ac:dyDescent="0.3">
      <c r="A18" s="50" t="s">
        <v>119</v>
      </c>
      <c r="B18" s="73" t="s">
        <v>120</v>
      </c>
      <c r="C18" s="42">
        <f>C20+C21+C24</f>
        <v>7040</v>
      </c>
      <c r="D18" s="42">
        <f>D20+D21+D24</f>
        <v>7192</v>
      </c>
    </row>
    <row r="19" spans="1:4" x14ac:dyDescent="0.3">
      <c r="A19" s="50" t="s">
        <v>121</v>
      </c>
      <c r="B19" s="73" t="s">
        <v>122</v>
      </c>
      <c r="C19" s="42">
        <v>1500</v>
      </c>
      <c r="D19" s="42">
        <v>1572</v>
      </c>
    </row>
    <row r="20" spans="1:4" ht="39.6" x14ac:dyDescent="0.3">
      <c r="A20" s="50" t="s">
        <v>123</v>
      </c>
      <c r="B20" s="73" t="s">
        <v>124</v>
      </c>
      <c r="C20" s="42">
        <v>1500</v>
      </c>
      <c r="D20" s="42">
        <v>1572</v>
      </c>
    </row>
    <row r="21" spans="1:4" x14ac:dyDescent="0.3">
      <c r="A21" s="50" t="s">
        <v>125</v>
      </c>
      <c r="B21" s="73" t="s">
        <v>126</v>
      </c>
      <c r="C21" s="5">
        <v>2980</v>
      </c>
      <c r="D21" s="5">
        <v>3060</v>
      </c>
    </row>
    <row r="22" spans="1:4" x14ac:dyDescent="0.3">
      <c r="A22" s="50" t="s">
        <v>127</v>
      </c>
      <c r="B22" s="73" t="s">
        <v>128</v>
      </c>
      <c r="C22" s="42">
        <v>280</v>
      </c>
      <c r="D22" s="42">
        <v>280</v>
      </c>
    </row>
    <row r="23" spans="1:4" x14ac:dyDescent="0.3">
      <c r="A23" s="50" t="s">
        <v>129</v>
      </c>
      <c r="B23" s="73" t="s">
        <v>130</v>
      </c>
      <c r="C23" s="42">
        <v>2700</v>
      </c>
      <c r="D23" s="42">
        <v>2780</v>
      </c>
    </row>
    <row r="24" spans="1:4" x14ac:dyDescent="0.3">
      <c r="A24" s="50" t="s">
        <v>131</v>
      </c>
      <c r="B24" s="73" t="s">
        <v>132</v>
      </c>
      <c r="C24" s="42">
        <f>C25+C27</f>
        <v>2560</v>
      </c>
      <c r="D24" s="42">
        <f>D25+D27</f>
        <v>2560</v>
      </c>
    </row>
    <row r="25" spans="1:4" x14ac:dyDescent="0.3">
      <c r="A25" s="50" t="s">
        <v>133</v>
      </c>
      <c r="B25" s="75" t="s">
        <v>134</v>
      </c>
      <c r="C25" s="42">
        <f>C26</f>
        <v>1740</v>
      </c>
      <c r="D25" s="42">
        <f>D26</f>
        <v>1740</v>
      </c>
    </row>
    <row r="26" spans="1:4" ht="26.4" x14ac:dyDescent="0.3">
      <c r="A26" s="50" t="s">
        <v>135</v>
      </c>
      <c r="B26" s="76" t="s">
        <v>136</v>
      </c>
      <c r="C26" s="42">
        <v>1740</v>
      </c>
      <c r="D26" s="42">
        <v>1740</v>
      </c>
    </row>
    <row r="27" spans="1:4" x14ac:dyDescent="0.3">
      <c r="A27" s="50" t="s">
        <v>137</v>
      </c>
      <c r="B27" s="73" t="s">
        <v>138</v>
      </c>
      <c r="C27" s="42">
        <v>820</v>
      </c>
      <c r="D27" s="42">
        <v>820</v>
      </c>
    </row>
    <row r="28" spans="1:4" ht="26.4" x14ac:dyDescent="0.3">
      <c r="A28" s="50" t="s">
        <v>139</v>
      </c>
      <c r="B28" s="73" t="s">
        <v>140</v>
      </c>
      <c r="C28" s="42">
        <v>820</v>
      </c>
      <c r="D28" s="42">
        <v>820</v>
      </c>
    </row>
    <row r="29" spans="1:4" x14ac:dyDescent="0.3">
      <c r="A29" s="50" t="s">
        <v>141</v>
      </c>
      <c r="B29" s="73" t="s">
        <v>142</v>
      </c>
      <c r="C29" s="42">
        <f>C30</f>
        <v>15</v>
      </c>
      <c r="D29" s="42">
        <f>D30</f>
        <v>15</v>
      </c>
    </row>
    <row r="30" spans="1:4" ht="39.6" x14ac:dyDescent="0.3">
      <c r="A30" s="85" t="s">
        <v>143</v>
      </c>
      <c r="B30" s="73" t="s">
        <v>144</v>
      </c>
      <c r="C30" s="42">
        <v>15</v>
      </c>
      <c r="D30" s="42">
        <v>15</v>
      </c>
    </row>
    <row r="31" spans="1:4" ht="26.4" x14ac:dyDescent="0.3">
      <c r="A31" s="50" t="s">
        <v>145</v>
      </c>
      <c r="B31" s="73" t="s">
        <v>146</v>
      </c>
      <c r="C31" s="42">
        <f>C32+C35</f>
        <v>1028</v>
      </c>
      <c r="D31" s="42">
        <f>D32+D35</f>
        <v>1018</v>
      </c>
    </row>
    <row r="32" spans="1:4" ht="66" x14ac:dyDescent="0.3">
      <c r="A32" s="50" t="s">
        <v>147</v>
      </c>
      <c r="B32" s="73" t="s">
        <v>148</v>
      </c>
      <c r="C32" s="42">
        <v>678</v>
      </c>
      <c r="D32" s="42">
        <v>678</v>
      </c>
    </row>
    <row r="33" spans="1:4" ht="39.6" x14ac:dyDescent="0.3">
      <c r="A33" s="85" t="s">
        <v>149</v>
      </c>
      <c r="B33" s="74" t="s">
        <v>150</v>
      </c>
      <c r="C33" s="42">
        <v>678</v>
      </c>
      <c r="D33" s="42">
        <v>678</v>
      </c>
    </row>
    <row r="34" spans="1:4" ht="26.4" x14ac:dyDescent="0.3">
      <c r="A34" s="85" t="s">
        <v>151</v>
      </c>
      <c r="B34" s="73" t="s">
        <v>45</v>
      </c>
      <c r="C34" s="42">
        <v>678</v>
      </c>
      <c r="D34" s="42">
        <v>678</v>
      </c>
    </row>
    <row r="35" spans="1:4" ht="66" x14ac:dyDescent="0.3">
      <c r="A35" s="84" t="s">
        <v>197</v>
      </c>
      <c r="B35" s="74" t="s">
        <v>198</v>
      </c>
      <c r="C35" s="42">
        <v>350</v>
      </c>
      <c r="D35" s="42">
        <v>340</v>
      </c>
    </row>
    <row r="36" spans="1:4" ht="66" x14ac:dyDescent="0.3">
      <c r="A36" s="84" t="s">
        <v>214</v>
      </c>
      <c r="B36" s="74" t="s">
        <v>200</v>
      </c>
      <c r="C36" s="42">
        <v>350</v>
      </c>
      <c r="D36" s="42">
        <v>340</v>
      </c>
    </row>
    <row r="37" spans="1:4" ht="66" x14ac:dyDescent="0.3">
      <c r="A37" s="84" t="s">
        <v>199</v>
      </c>
      <c r="B37" s="74" t="s">
        <v>200</v>
      </c>
      <c r="C37" s="42">
        <v>350</v>
      </c>
      <c r="D37" s="42">
        <v>340</v>
      </c>
    </row>
    <row r="38" spans="1:4" x14ac:dyDescent="0.3">
      <c r="A38" s="49" t="s">
        <v>152</v>
      </c>
      <c r="B38" s="72" t="s">
        <v>153</v>
      </c>
      <c r="C38" s="89">
        <f>C39+C57</f>
        <v>18133.240000000002</v>
      </c>
      <c r="D38" s="89">
        <f>D39+D57</f>
        <v>18598.499999999996</v>
      </c>
    </row>
    <row r="39" spans="1:4" ht="26.4" x14ac:dyDescent="0.3">
      <c r="A39" s="50" t="s">
        <v>154</v>
      </c>
      <c r="B39" s="73" t="s">
        <v>155</v>
      </c>
      <c r="C39" s="65">
        <f>C40+C46+C55</f>
        <v>16738.400000000001</v>
      </c>
      <c r="D39" s="65">
        <f>D40+D46+D55</f>
        <v>17203.699999999997</v>
      </c>
    </row>
    <row r="40" spans="1:4" x14ac:dyDescent="0.3">
      <c r="A40" s="50" t="s">
        <v>156</v>
      </c>
      <c r="B40" s="74" t="s">
        <v>157</v>
      </c>
      <c r="C40" s="11">
        <v>16196.1</v>
      </c>
      <c r="D40" s="11">
        <v>16654.099999999999</v>
      </c>
    </row>
    <row r="41" spans="1:4" x14ac:dyDescent="0.3">
      <c r="A41" s="50" t="s">
        <v>158</v>
      </c>
      <c r="B41" s="74" t="s">
        <v>159</v>
      </c>
      <c r="C41" s="11">
        <v>16196.1</v>
      </c>
      <c r="D41" s="11">
        <v>16654.099999999999</v>
      </c>
    </row>
    <row r="42" spans="1:4" ht="26.4" x14ac:dyDescent="0.3">
      <c r="A42" s="50" t="s">
        <v>160</v>
      </c>
      <c r="B42" s="74" t="s">
        <v>161</v>
      </c>
      <c r="C42" s="11">
        <v>16196.1</v>
      </c>
      <c r="D42" s="11">
        <v>16654.099999999999</v>
      </c>
    </row>
    <row r="43" spans="1:4" ht="26.4" x14ac:dyDescent="0.3">
      <c r="A43" s="50" t="s">
        <v>202</v>
      </c>
      <c r="B43" s="74" t="s">
        <v>203</v>
      </c>
      <c r="C43" s="65">
        <v>0</v>
      </c>
      <c r="D43" s="65">
        <v>0</v>
      </c>
    </row>
    <row r="44" spans="1:4" x14ac:dyDescent="0.3">
      <c r="A44" s="58" t="s">
        <v>204</v>
      </c>
      <c r="B44" s="78" t="s">
        <v>205</v>
      </c>
      <c r="C44" s="88">
        <v>0</v>
      </c>
      <c r="D44" s="88">
        <v>0</v>
      </c>
    </row>
    <row r="45" spans="1:4" x14ac:dyDescent="0.3">
      <c r="A45" s="58" t="s">
        <v>206</v>
      </c>
      <c r="B45" s="78" t="s">
        <v>63</v>
      </c>
      <c r="C45" s="88">
        <v>0</v>
      </c>
      <c r="D45" s="88">
        <v>0</v>
      </c>
    </row>
    <row r="46" spans="1:4" x14ac:dyDescent="0.3">
      <c r="A46" s="85" t="s">
        <v>162</v>
      </c>
      <c r="B46" s="74" t="s">
        <v>163</v>
      </c>
      <c r="C46" s="65">
        <f>C48+C49+C50+C51+C52+C53+C54</f>
        <v>542.29999999999995</v>
      </c>
      <c r="D46" s="65">
        <f>D47</f>
        <v>549.59999999999991</v>
      </c>
    </row>
    <row r="47" spans="1:4" ht="27.6" customHeight="1" x14ac:dyDescent="0.3">
      <c r="A47" s="85" t="s">
        <v>164</v>
      </c>
      <c r="B47" s="76" t="s">
        <v>65</v>
      </c>
      <c r="C47" s="11">
        <f>C48+C49+C50+C52+C51+C53+C54</f>
        <v>542.29999999999995</v>
      </c>
      <c r="D47" s="11">
        <f>D48+D49+D50+D52+D51+D53+D54</f>
        <v>549.59999999999991</v>
      </c>
    </row>
    <row r="48" spans="1:4" ht="52.8" x14ac:dyDescent="0.3">
      <c r="A48" s="87" t="s">
        <v>164</v>
      </c>
      <c r="B48" s="79" t="s">
        <v>217</v>
      </c>
      <c r="C48" s="46">
        <v>94.9</v>
      </c>
      <c r="D48" s="46">
        <v>94.9</v>
      </c>
    </row>
    <row r="49" spans="1:4" ht="66" x14ac:dyDescent="0.3">
      <c r="A49" s="86" t="s">
        <v>164</v>
      </c>
      <c r="B49" s="79" t="s">
        <v>165</v>
      </c>
      <c r="C49" s="46">
        <v>162.19999999999999</v>
      </c>
      <c r="D49" s="46">
        <v>162.19999999999999</v>
      </c>
    </row>
    <row r="50" spans="1:4" ht="26.4" x14ac:dyDescent="0.3">
      <c r="A50" s="85" t="s">
        <v>164</v>
      </c>
      <c r="B50" s="76" t="s">
        <v>166</v>
      </c>
      <c r="C50" s="11">
        <v>3.4</v>
      </c>
      <c r="D50" s="11">
        <v>3.4</v>
      </c>
    </row>
    <row r="51" spans="1:4" ht="39.6" x14ac:dyDescent="0.3">
      <c r="A51" s="86" t="s">
        <v>164</v>
      </c>
      <c r="B51" s="79" t="s">
        <v>167</v>
      </c>
      <c r="C51" s="46">
        <v>1</v>
      </c>
      <c r="D51" s="46">
        <v>1</v>
      </c>
    </row>
    <row r="52" spans="1:4" ht="26.4" x14ac:dyDescent="0.3">
      <c r="A52" s="86" t="s">
        <v>207</v>
      </c>
      <c r="B52" s="79" t="s">
        <v>208</v>
      </c>
      <c r="C52" s="46">
        <v>58.1</v>
      </c>
      <c r="D52" s="46">
        <v>58.1</v>
      </c>
    </row>
    <row r="53" spans="1:4" ht="39.6" x14ac:dyDescent="0.3">
      <c r="A53" s="86" t="s">
        <v>209</v>
      </c>
      <c r="B53" s="79" t="s">
        <v>210</v>
      </c>
      <c r="C53" s="46">
        <v>199.9</v>
      </c>
      <c r="D53" s="46">
        <v>207.2</v>
      </c>
    </row>
    <row r="54" spans="1:4" ht="26.4" x14ac:dyDescent="0.3">
      <c r="A54" s="86" t="s">
        <v>211</v>
      </c>
      <c r="B54" s="79" t="s">
        <v>69</v>
      </c>
      <c r="C54" s="46">
        <v>22.8</v>
      </c>
      <c r="D54" s="46">
        <v>22.8</v>
      </c>
    </row>
    <row r="55" spans="1:4" x14ac:dyDescent="0.3">
      <c r="A55" s="2" t="s">
        <v>168</v>
      </c>
      <c r="B55" s="74" t="s">
        <v>169</v>
      </c>
      <c r="C55" s="11">
        <f>C56</f>
        <v>0</v>
      </c>
      <c r="D55" s="11">
        <f>D56</f>
        <v>0</v>
      </c>
    </row>
    <row r="56" spans="1:4" ht="26.4" x14ac:dyDescent="0.3">
      <c r="A56" s="85" t="s">
        <v>170</v>
      </c>
      <c r="B56" s="74" t="s">
        <v>71</v>
      </c>
      <c r="C56" s="11">
        <v>0</v>
      </c>
      <c r="D56" s="11">
        <v>0</v>
      </c>
    </row>
    <row r="57" spans="1:4" x14ac:dyDescent="0.3">
      <c r="A57" s="85" t="s">
        <v>171</v>
      </c>
      <c r="B57" s="74" t="s">
        <v>172</v>
      </c>
      <c r="C57" s="11">
        <f>C58</f>
        <v>1394.84</v>
      </c>
      <c r="D57" s="11">
        <f>D58</f>
        <v>1394.8</v>
      </c>
    </row>
    <row r="58" spans="1:4" x14ac:dyDescent="0.3">
      <c r="A58" s="85" t="s">
        <v>173</v>
      </c>
      <c r="B58" s="74" t="s">
        <v>73</v>
      </c>
      <c r="C58" s="11">
        <f>C59</f>
        <v>1394.84</v>
      </c>
      <c r="D58" s="11">
        <f>D59</f>
        <v>1394.8</v>
      </c>
    </row>
    <row r="59" spans="1:4" x14ac:dyDescent="0.3">
      <c r="A59" s="85" t="s">
        <v>174</v>
      </c>
      <c r="B59" s="74" t="s">
        <v>73</v>
      </c>
      <c r="C59" s="11">
        <v>1394.84</v>
      </c>
      <c r="D59" s="11">
        <v>1394.8</v>
      </c>
    </row>
    <row r="60" spans="1:4" x14ac:dyDescent="0.3">
      <c r="A60" s="2"/>
      <c r="B60" s="80" t="s">
        <v>175</v>
      </c>
      <c r="C60" s="89">
        <f>C10+C38</f>
        <v>32067.040000000001</v>
      </c>
      <c r="D60" s="89">
        <f>D10+D38</f>
        <v>32709.999999999996</v>
      </c>
    </row>
    <row r="61" spans="1:4" x14ac:dyDescent="0.3">
      <c r="A61" s="2"/>
      <c r="B61" s="77" t="s">
        <v>176</v>
      </c>
      <c r="C61" s="12">
        <v>696.69</v>
      </c>
      <c r="D61" s="12">
        <v>705.57500000000005</v>
      </c>
    </row>
  </sheetData>
  <mergeCells count="5">
    <mergeCell ref="B1:D1"/>
    <mergeCell ref="B2:D2"/>
    <mergeCell ref="B3:D3"/>
    <mergeCell ref="B4:D4"/>
    <mergeCell ref="A6:D6"/>
  </mergeCells>
  <pageMargins left="0.7" right="0.7" top="0.75" bottom="0.75" header="0.3" footer="0.3"/>
  <pageSetup paperSize="9" scale="8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view="pageBreakPreview" topLeftCell="A4" zoomScale="120" zoomScaleNormal="100" zoomScaleSheetLayoutView="120" workbookViewId="0">
      <selection activeCell="C11" sqref="C11"/>
    </sheetView>
  </sheetViews>
  <sheetFormatPr defaultRowHeight="14.4" x14ac:dyDescent="0.3"/>
  <cols>
    <col min="1" max="1" width="20.88671875" customWidth="1"/>
    <col min="2" max="2" width="59.44140625" customWidth="1"/>
    <col min="3" max="3" width="11.6640625" customWidth="1"/>
  </cols>
  <sheetData>
    <row r="1" spans="1:3" x14ac:dyDescent="0.3">
      <c r="B1" s="97" t="s">
        <v>27</v>
      </c>
      <c r="C1" s="97"/>
    </row>
    <row r="2" spans="1:3" x14ac:dyDescent="0.3">
      <c r="B2" s="97" t="s">
        <v>24</v>
      </c>
      <c r="C2" s="97"/>
    </row>
    <row r="3" spans="1:3" x14ac:dyDescent="0.3">
      <c r="B3" s="98" t="s">
        <v>23</v>
      </c>
      <c r="C3" s="98"/>
    </row>
    <row r="4" spans="1:3" x14ac:dyDescent="0.3">
      <c r="B4" s="99" t="s">
        <v>26</v>
      </c>
      <c r="C4" s="99"/>
    </row>
    <row r="5" spans="1:3" x14ac:dyDescent="0.3">
      <c r="B5" s="3"/>
      <c r="C5" s="3"/>
    </row>
    <row r="6" spans="1:3" x14ac:dyDescent="0.3">
      <c r="A6" s="92" t="s">
        <v>221</v>
      </c>
      <c r="B6" s="92"/>
      <c r="C6" s="92"/>
    </row>
    <row r="7" spans="1:3" x14ac:dyDescent="0.3">
      <c r="A7" s="92"/>
      <c r="B7" s="92"/>
      <c r="C7" s="92"/>
    </row>
    <row r="9" spans="1:3" ht="52.8" x14ac:dyDescent="0.3">
      <c r="A9" s="6" t="s">
        <v>2</v>
      </c>
      <c r="B9" s="6" t="s">
        <v>3</v>
      </c>
      <c r="C9" s="6" t="s">
        <v>4</v>
      </c>
    </row>
    <row r="10" spans="1:3" ht="26.4" x14ac:dyDescent="0.3">
      <c r="A10" s="4" t="s">
        <v>5</v>
      </c>
      <c r="B10" s="7" t="s">
        <v>6</v>
      </c>
      <c r="C10" s="10">
        <v>683.9</v>
      </c>
    </row>
    <row r="11" spans="1:3" ht="26.4" x14ac:dyDescent="0.3">
      <c r="A11" s="4" t="s">
        <v>7</v>
      </c>
      <c r="B11" s="7" t="s">
        <v>8</v>
      </c>
      <c r="C11" s="10">
        <v>0</v>
      </c>
    </row>
    <row r="12" spans="1:3" ht="26.4" x14ac:dyDescent="0.3">
      <c r="A12" s="6" t="s">
        <v>9</v>
      </c>
      <c r="B12" s="8" t="s">
        <v>10</v>
      </c>
      <c r="C12" s="11">
        <v>0</v>
      </c>
    </row>
    <row r="13" spans="1:3" ht="26.4" x14ac:dyDescent="0.3">
      <c r="A13" s="2" t="s">
        <v>11</v>
      </c>
      <c r="B13" s="8" t="s">
        <v>12</v>
      </c>
      <c r="C13" s="11">
        <v>0</v>
      </c>
    </row>
    <row r="14" spans="1:3" ht="26.4" x14ac:dyDescent="0.3">
      <c r="A14" s="6" t="s">
        <v>13</v>
      </c>
      <c r="B14" s="8" t="s">
        <v>14</v>
      </c>
      <c r="C14" s="11">
        <v>0</v>
      </c>
    </row>
    <row r="15" spans="1:3" ht="26.4" x14ac:dyDescent="0.3">
      <c r="A15" s="2" t="s">
        <v>15</v>
      </c>
      <c r="B15" s="8" t="s">
        <v>16</v>
      </c>
      <c r="C15" s="11">
        <v>0</v>
      </c>
    </row>
    <row r="16" spans="1:3" x14ac:dyDescent="0.3">
      <c r="A16" s="4" t="s">
        <v>17</v>
      </c>
      <c r="B16" s="7" t="s">
        <v>18</v>
      </c>
      <c r="C16" s="10">
        <v>653.85500000000002</v>
      </c>
    </row>
    <row r="17" spans="1:3" ht="26.4" x14ac:dyDescent="0.3">
      <c r="A17" s="2" t="s">
        <v>19</v>
      </c>
      <c r="B17" s="9" t="s">
        <v>20</v>
      </c>
      <c r="C17" s="11">
        <v>683.85500000000002</v>
      </c>
    </row>
    <row r="18" spans="1:3" ht="26.4" x14ac:dyDescent="0.3">
      <c r="A18" s="2" t="s">
        <v>21</v>
      </c>
      <c r="B18" s="9" t="s">
        <v>22</v>
      </c>
      <c r="C18" s="11">
        <v>0</v>
      </c>
    </row>
  </sheetData>
  <mergeCells count="5">
    <mergeCell ref="B1:C1"/>
    <mergeCell ref="B2:C2"/>
    <mergeCell ref="B3:C3"/>
    <mergeCell ref="B4:C4"/>
    <mergeCell ref="A6:C7"/>
  </mergeCells>
  <pageMargins left="0.7" right="0.7" top="0.75" bottom="0.75" header="0.3" footer="0.3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view="pageBreakPreview" topLeftCell="A7" zoomScale="110" zoomScaleNormal="100" zoomScaleSheetLayoutView="110" workbookViewId="0">
      <selection activeCell="D18" sqref="D18"/>
    </sheetView>
  </sheetViews>
  <sheetFormatPr defaultRowHeight="14.4" x14ac:dyDescent="0.3"/>
  <cols>
    <col min="1" max="1" width="21.88671875" customWidth="1"/>
    <col min="2" max="2" width="56.33203125" customWidth="1"/>
    <col min="3" max="3" width="8.6640625" customWidth="1"/>
  </cols>
  <sheetData>
    <row r="1" spans="1:4" x14ac:dyDescent="0.3">
      <c r="B1" s="99" t="s">
        <v>33</v>
      </c>
      <c r="C1" s="99"/>
      <c r="D1" s="99"/>
    </row>
    <row r="2" spans="1:4" x14ac:dyDescent="0.3">
      <c r="B2" s="99" t="s">
        <v>32</v>
      </c>
      <c r="C2" s="99"/>
      <c r="D2" s="99"/>
    </row>
    <row r="3" spans="1:4" x14ac:dyDescent="0.3">
      <c r="B3" s="99" t="s">
        <v>23</v>
      </c>
      <c r="C3" s="99"/>
      <c r="D3" s="99"/>
    </row>
    <row r="4" spans="1:4" x14ac:dyDescent="0.3">
      <c r="B4" s="99" t="s">
        <v>25</v>
      </c>
      <c r="C4" s="99"/>
      <c r="D4" s="99"/>
    </row>
    <row r="6" spans="1:4" ht="36" customHeight="1" x14ac:dyDescent="0.3">
      <c r="A6" s="101" t="s">
        <v>222</v>
      </c>
      <c r="B6" s="101"/>
      <c r="C6" s="101"/>
      <c r="D6" s="101"/>
    </row>
    <row r="8" spans="1:4" x14ac:dyDescent="0.3">
      <c r="A8" s="100" t="s">
        <v>28</v>
      </c>
      <c r="B8" s="100" t="s">
        <v>29</v>
      </c>
      <c r="C8" s="100" t="s">
        <v>4</v>
      </c>
      <c r="D8" s="100"/>
    </row>
    <row r="9" spans="1:4" ht="36" customHeight="1" x14ac:dyDescent="0.3">
      <c r="A9" s="100"/>
      <c r="B9" s="100"/>
      <c r="C9" s="6" t="s">
        <v>30</v>
      </c>
      <c r="D9" s="6" t="s">
        <v>31</v>
      </c>
    </row>
    <row r="10" spans="1:4" ht="26.4" x14ac:dyDescent="0.3">
      <c r="A10" s="4" t="s">
        <v>5</v>
      </c>
      <c r="B10" s="7" t="s">
        <v>6</v>
      </c>
      <c r="C10" s="10">
        <v>699.69</v>
      </c>
      <c r="D10" s="10">
        <v>705.57500000000005</v>
      </c>
    </row>
    <row r="11" spans="1:4" ht="26.4" x14ac:dyDescent="0.3">
      <c r="A11" s="4" t="s">
        <v>7</v>
      </c>
      <c r="B11" s="7" t="s">
        <v>8</v>
      </c>
      <c r="C11" s="10">
        <v>0</v>
      </c>
      <c r="D11" s="10">
        <v>0</v>
      </c>
    </row>
    <row r="12" spans="1:4" ht="26.4" x14ac:dyDescent="0.3">
      <c r="A12" s="6" t="s">
        <v>9</v>
      </c>
      <c r="B12" s="8" t="s">
        <v>10</v>
      </c>
      <c r="C12" s="11">
        <v>0</v>
      </c>
      <c r="D12" s="11">
        <v>0</v>
      </c>
    </row>
    <row r="13" spans="1:4" ht="26.4" x14ac:dyDescent="0.3">
      <c r="A13" s="2" t="s">
        <v>11</v>
      </c>
      <c r="B13" s="8" t="s">
        <v>12</v>
      </c>
      <c r="C13" s="11">
        <v>0</v>
      </c>
      <c r="D13" s="11">
        <v>0</v>
      </c>
    </row>
    <row r="14" spans="1:4" ht="26.4" x14ac:dyDescent="0.3">
      <c r="A14" s="6" t="s">
        <v>13</v>
      </c>
      <c r="B14" s="8" t="s">
        <v>14</v>
      </c>
      <c r="C14" s="11">
        <v>0</v>
      </c>
      <c r="D14" s="11">
        <v>0</v>
      </c>
    </row>
    <row r="15" spans="1:4" ht="26.4" x14ac:dyDescent="0.3">
      <c r="A15" s="2" t="s">
        <v>15</v>
      </c>
      <c r="B15" s="8" t="s">
        <v>16</v>
      </c>
      <c r="C15" s="11">
        <v>0</v>
      </c>
      <c r="D15" s="11">
        <v>0</v>
      </c>
    </row>
    <row r="16" spans="1:4" ht="26.25" customHeight="1" x14ac:dyDescent="0.3">
      <c r="A16" s="4" t="s">
        <v>17</v>
      </c>
      <c r="B16" s="7" t="s">
        <v>18</v>
      </c>
      <c r="C16" s="10">
        <v>696.69</v>
      </c>
      <c r="D16" s="10">
        <v>705.6</v>
      </c>
    </row>
    <row r="17" spans="1:4" ht="26.4" x14ac:dyDescent="0.3">
      <c r="A17" s="2" t="s">
        <v>19</v>
      </c>
      <c r="B17" s="14" t="s">
        <v>20</v>
      </c>
      <c r="C17" s="11">
        <v>696.69</v>
      </c>
      <c r="D17" s="11">
        <v>705.6</v>
      </c>
    </row>
    <row r="18" spans="1:4" ht="26.4" x14ac:dyDescent="0.3">
      <c r="A18" s="2" t="s">
        <v>21</v>
      </c>
      <c r="B18" s="14" t="s">
        <v>22</v>
      </c>
      <c r="C18" s="11">
        <v>0</v>
      </c>
      <c r="D18" s="11">
        <v>0</v>
      </c>
    </row>
  </sheetData>
  <mergeCells count="8">
    <mergeCell ref="A8:A9"/>
    <mergeCell ref="B8:B9"/>
    <mergeCell ref="C8:D8"/>
    <mergeCell ref="B1:D1"/>
    <mergeCell ref="B2:D2"/>
    <mergeCell ref="B3:D3"/>
    <mergeCell ref="B4:D4"/>
    <mergeCell ref="A6:D6"/>
  </mergeCells>
  <pageMargins left="0.7" right="0.7" top="0.75" bottom="0.75" header="0.3" footer="0.3"/>
  <pageSetup paperSize="9"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view="pageBreakPreview" topLeftCell="A14" zoomScale="110" zoomScaleNormal="100" zoomScaleSheetLayoutView="110" workbookViewId="0">
      <selection activeCell="C15" sqref="C15"/>
    </sheetView>
  </sheetViews>
  <sheetFormatPr defaultColWidth="9.109375" defaultRowHeight="13.8" x14ac:dyDescent="0.25"/>
  <cols>
    <col min="1" max="1" width="6.6640625" style="38" customWidth="1"/>
    <col min="2" max="2" width="60.44140625" style="38" customWidth="1"/>
    <col min="3" max="3" width="10.33203125" style="38" customWidth="1"/>
    <col min="4" max="16384" width="9.109375" style="38"/>
  </cols>
  <sheetData>
    <row r="1" spans="1:5" x14ac:dyDescent="0.25">
      <c r="B1" s="103" t="s">
        <v>195</v>
      </c>
      <c r="C1" s="103"/>
    </row>
    <row r="2" spans="1:5" x14ac:dyDescent="0.25">
      <c r="B2" s="103" t="s">
        <v>193</v>
      </c>
      <c r="C2" s="103"/>
    </row>
    <row r="3" spans="1:5" x14ac:dyDescent="0.25">
      <c r="B3" s="103" t="s">
        <v>192</v>
      </c>
      <c r="C3" s="103"/>
    </row>
    <row r="4" spans="1:5" x14ac:dyDescent="0.25">
      <c r="B4" s="103" t="s">
        <v>194</v>
      </c>
      <c r="C4" s="103"/>
    </row>
    <row r="6" spans="1:5" ht="45.75" customHeight="1" x14ac:dyDescent="0.25">
      <c r="A6" s="92" t="s">
        <v>223</v>
      </c>
      <c r="B6" s="92"/>
      <c r="C6" s="92"/>
    </row>
    <row r="9" spans="1:5" x14ac:dyDescent="0.25">
      <c r="A9" s="39" t="s">
        <v>184</v>
      </c>
      <c r="B9" s="49" t="s">
        <v>224</v>
      </c>
      <c r="C9" s="49" t="s">
        <v>30</v>
      </c>
    </row>
    <row r="10" spans="1:5" x14ac:dyDescent="0.25">
      <c r="A10" s="50">
        <v>1</v>
      </c>
      <c r="B10" s="50">
        <v>2</v>
      </c>
      <c r="C10" s="50">
        <v>3</v>
      </c>
    </row>
    <row r="11" spans="1:5" x14ac:dyDescent="0.25">
      <c r="A11" s="102"/>
      <c r="B11" s="51" t="s">
        <v>186</v>
      </c>
      <c r="C11" s="56">
        <f>C14+C17</f>
        <v>17668.599999999999</v>
      </c>
      <c r="E11" s="38">
        <f>'3'!C38</f>
        <v>19063.439999999999</v>
      </c>
    </row>
    <row r="12" spans="1:5" x14ac:dyDescent="0.25">
      <c r="A12" s="102"/>
      <c r="B12" s="52" t="s">
        <v>187</v>
      </c>
      <c r="C12" s="57"/>
    </row>
    <row r="13" spans="1:5" x14ac:dyDescent="0.25">
      <c r="A13" s="54"/>
      <c r="B13" s="41"/>
      <c r="C13" s="57"/>
    </row>
    <row r="14" spans="1:5" x14ac:dyDescent="0.25">
      <c r="A14" s="67">
        <v>1</v>
      </c>
      <c r="B14" s="39" t="s">
        <v>191</v>
      </c>
      <c r="C14" s="57">
        <v>17128.5</v>
      </c>
    </row>
    <row r="15" spans="1:5" ht="26.4" x14ac:dyDescent="0.25">
      <c r="A15" s="53" t="s">
        <v>189</v>
      </c>
      <c r="B15" s="41" t="s">
        <v>161</v>
      </c>
      <c r="C15" s="57">
        <f>'3'!C42</f>
        <v>17128.5</v>
      </c>
    </row>
    <row r="16" spans="1:5" x14ac:dyDescent="0.25">
      <c r="A16" s="54"/>
      <c r="B16" s="41"/>
      <c r="C16" s="57"/>
    </row>
    <row r="17" spans="1:3" x14ac:dyDescent="0.25">
      <c r="A17" s="67">
        <v>2</v>
      </c>
      <c r="B17" s="39" t="s">
        <v>188</v>
      </c>
      <c r="C17" s="56">
        <f>SUM(C18:C24)</f>
        <v>540.09999999999991</v>
      </c>
    </row>
    <row r="18" spans="1:3" x14ac:dyDescent="0.25">
      <c r="A18" s="90" t="s">
        <v>185</v>
      </c>
      <c r="B18" s="41" t="s">
        <v>190</v>
      </c>
      <c r="C18" s="57">
        <f>'3'!C49</f>
        <v>3.4</v>
      </c>
    </row>
    <row r="19" spans="1:3" ht="66" x14ac:dyDescent="0.25">
      <c r="A19" s="91" t="s">
        <v>225</v>
      </c>
      <c r="B19" s="9" t="s">
        <v>165</v>
      </c>
      <c r="C19" s="11">
        <v>162.19999999999999</v>
      </c>
    </row>
    <row r="20" spans="1:3" ht="39.6" x14ac:dyDescent="0.25">
      <c r="A20" s="91" t="s">
        <v>227</v>
      </c>
      <c r="B20" s="9" t="s">
        <v>167</v>
      </c>
      <c r="C20" s="11">
        <v>1</v>
      </c>
    </row>
    <row r="21" spans="1:3" ht="26.4" x14ac:dyDescent="0.25">
      <c r="A21" s="91" t="s">
        <v>228</v>
      </c>
      <c r="B21" s="9" t="s">
        <v>208</v>
      </c>
      <c r="C21" s="11">
        <v>58.1</v>
      </c>
    </row>
    <row r="22" spans="1:3" ht="52.8" x14ac:dyDescent="0.25">
      <c r="A22" s="91" t="s">
        <v>229</v>
      </c>
      <c r="B22" s="9" t="s">
        <v>217</v>
      </c>
      <c r="C22" s="11">
        <v>94.9</v>
      </c>
    </row>
    <row r="23" spans="1:3" ht="26.4" x14ac:dyDescent="0.25">
      <c r="A23" s="91" t="s">
        <v>230</v>
      </c>
      <c r="B23" s="9" t="s">
        <v>67</v>
      </c>
      <c r="C23" s="11">
        <v>197.7</v>
      </c>
    </row>
    <row r="24" spans="1:3" ht="26.4" x14ac:dyDescent="0.25">
      <c r="A24" s="91" t="s">
        <v>231</v>
      </c>
      <c r="B24" s="9" t="s">
        <v>69</v>
      </c>
      <c r="C24" s="11">
        <v>22.8</v>
      </c>
    </row>
    <row r="25" spans="1:3" x14ac:dyDescent="0.25">
      <c r="A25" s="68"/>
      <c r="B25" s="69"/>
      <c r="C25" s="70"/>
    </row>
  </sheetData>
  <mergeCells count="6">
    <mergeCell ref="A11:A12"/>
    <mergeCell ref="B1:C1"/>
    <mergeCell ref="B2:C2"/>
    <mergeCell ref="B3:C3"/>
    <mergeCell ref="B4:C4"/>
    <mergeCell ref="A6:C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view="pageBreakPreview" topLeftCell="A4" zoomScale="110" zoomScaleNormal="100" zoomScaleSheetLayoutView="110" workbookViewId="0">
      <selection activeCell="D11" sqref="D11"/>
    </sheetView>
  </sheetViews>
  <sheetFormatPr defaultColWidth="9.109375" defaultRowHeight="13.8" x14ac:dyDescent="0.25"/>
  <cols>
    <col min="1" max="1" width="6.6640625" style="38" customWidth="1"/>
    <col min="2" max="2" width="60.6640625" style="38" customWidth="1"/>
    <col min="3" max="16384" width="9.109375" style="38"/>
  </cols>
  <sheetData>
    <row r="1" spans="1:4" x14ac:dyDescent="0.25">
      <c r="B1" s="103" t="s">
        <v>196</v>
      </c>
      <c r="C1" s="103"/>
    </row>
    <row r="2" spans="1:4" x14ac:dyDescent="0.25">
      <c r="B2" s="103" t="s">
        <v>193</v>
      </c>
      <c r="C2" s="103"/>
    </row>
    <row r="3" spans="1:4" x14ac:dyDescent="0.25">
      <c r="B3" s="103" t="s">
        <v>192</v>
      </c>
      <c r="C3" s="103"/>
    </row>
    <row r="4" spans="1:4" x14ac:dyDescent="0.25">
      <c r="B4" s="103" t="s">
        <v>194</v>
      </c>
      <c r="C4" s="103"/>
    </row>
    <row r="6" spans="1:4" ht="55.5" customHeight="1" x14ac:dyDescent="0.3">
      <c r="A6" s="101" t="s">
        <v>232</v>
      </c>
      <c r="B6" s="101"/>
      <c r="C6" s="101"/>
      <c r="D6" s="101"/>
    </row>
    <row r="9" spans="1:4" x14ac:dyDescent="0.25">
      <c r="A9" s="39" t="s">
        <v>184</v>
      </c>
      <c r="B9" s="49" t="s">
        <v>0</v>
      </c>
      <c r="C9" s="49" t="s">
        <v>30</v>
      </c>
      <c r="D9" s="49" t="s">
        <v>31</v>
      </c>
    </row>
    <row r="10" spans="1:4" x14ac:dyDescent="0.25">
      <c r="A10" s="50">
        <v>1</v>
      </c>
      <c r="B10" s="50">
        <v>2</v>
      </c>
      <c r="C10" s="50">
        <v>3</v>
      </c>
      <c r="D10" s="50">
        <v>4</v>
      </c>
    </row>
    <row r="11" spans="1:4" x14ac:dyDescent="0.25">
      <c r="A11" s="102"/>
      <c r="B11" s="51" t="s">
        <v>186</v>
      </c>
      <c r="C11" s="56">
        <f>C14+C17</f>
        <v>16738.400000000001</v>
      </c>
      <c r="D11" s="56">
        <f>D14+D17</f>
        <v>17203.699999999997</v>
      </c>
    </row>
    <row r="12" spans="1:4" x14ac:dyDescent="0.25">
      <c r="A12" s="102"/>
      <c r="B12" s="52" t="s">
        <v>187</v>
      </c>
      <c r="C12" s="57"/>
      <c r="D12" s="57"/>
    </row>
    <row r="13" spans="1:4" x14ac:dyDescent="0.25">
      <c r="A13" s="54"/>
      <c r="B13" s="41"/>
      <c r="C13" s="57"/>
      <c r="D13" s="57"/>
    </row>
    <row r="14" spans="1:4" x14ac:dyDescent="0.25">
      <c r="A14" s="67">
        <v>1</v>
      </c>
      <c r="B14" s="39" t="s">
        <v>191</v>
      </c>
      <c r="C14" s="57">
        <f>C15</f>
        <v>16196.1</v>
      </c>
      <c r="D14" s="57">
        <f>D15</f>
        <v>16654.099999999999</v>
      </c>
    </row>
    <row r="15" spans="1:4" ht="26.4" x14ac:dyDescent="0.25">
      <c r="A15" s="53" t="s">
        <v>189</v>
      </c>
      <c r="B15" s="41" t="s">
        <v>161</v>
      </c>
      <c r="C15" s="57">
        <f>'4'!C42</f>
        <v>16196.1</v>
      </c>
      <c r="D15" s="57">
        <f>'4'!D42</f>
        <v>16654.099999999999</v>
      </c>
    </row>
    <row r="16" spans="1:4" x14ac:dyDescent="0.25">
      <c r="A16" s="54"/>
      <c r="B16" s="41"/>
      <c r="C16" s="57"/>
      <c r="D16" s="57"/>
    </row>
    <row r="17" spans="1:4" x14ac:dyDescent="0.25">
      <c r="A17" s="67">
        <v>2</v>
      </c>
      <c r="B17" s="39" t="s">
        <v>188</v>
      </c>
      <c r="C17" s="56">
        <f>SUM(C18:C24)</f>
        <v>542.29999999999995</v>
      </c>
      <c r="D17" s="56">
        <f>SUM(D18:D24)</f>
        <v>549.59999999999991</v>
      </c>
    </row>
    <row r="18" spans="1:4" x14ac:dyDescent="0.25">
      <c r="A18" s="91" t="s">
        <v>185</v>
      </c>
      <c r="B18" s="41" t="s">
        <v>190</v>
      </c>
      <c r="C18" s="57">
        <v>3.4</v>
      </c>
      <c r="D18" s="57">
        <v>3.4</v>
      </c>
    </row>
    <row r="19" spans="1:4" ht="66" x14ac:dyDescent="0.25">
      <c r="A19" s="91" t="s">
        <v>225</v>
      </c>
      <c r="B19" s="9" t="s">
        <v>165</v>
      </c>
      <c r="C19" s="57">
        <v>162.19999999999999</v>
      </c>
      <c r="D19" s="57">
        <v>162.19999999999999</v>
      </c>
    </row>
    <row r="20" spans="1:4" ht="39.6" x14ac:dyDescent="0.25">
      <c r="A20" s="91" t="s">
        <v>226</v>
      </c>
      <c r="B20" s="9" t="s">
        <v>167</v>
      </c>
      <c r="C20" s="57">
        <v>1</v>
      </c>
      <c r="D20" s="57">
        <v>1</v>
      </c>
    </row>
    <row r="21" spans="1:4" ht="26.4" x14ac:dyDescent="0.25">
      <c r="A21" s="91" t="s">
        <v>227</v>
      </c>
      <c r="B21" s="9" t="s">
        <v>208</v>
      </c>
      <c r="C21" s="57">
        <v>58.1</v>
      </c>
      <c r="D21" s="57">
        <v>58.1</v>
      </c>
    </row>
    <row r="22" spans="1:4" ht="52.8" x14ac:dyDescent="0.25">
      <c r="A22" s="91" t="s">
        <v>228</v>
      </c>
      <c r="B22" s="9" t="s">
        <v>217</v>
      </c>
      <c r="C22" s="57">
        <v>94.9</v>
      </c>
      <c r="D22" s="57">
        <v>94.9</v>
      </c>
    </row>
    <row r="23" spans="1:4" ht="26.4" x14ac:dyDescent="0.25">
      <c r="A23" s="91" t="s">
        <v>229</v>
      </c>
      <c r="B23" s="9" t="s">
        <v>67</v>
      </c>
      <c r="C23" s="57">
        <v>199.9</v>
      </c>
      <c r="D23" s="57">
        <v>207.2</v>
      </c>
    </row>
    <row r="24" spans="1:4" ht="26.4" x14ac:dyDescent="0.25">
      <c r="A24" s="91" t="s">
        <v>230</v>
      </c>
      <c r="B24" s="9" t="s">
        <v>69</v>
      </c>
      <c r="C24" s="57">
        <v>22.8</v>
      </c>
      <c r="D24" s="57">
        <v>22.8</v>
      </c>
    </row>
  </sheetData>
  <mergeCells count="6">
    <mergeCell ref="B1:C1"/>
    <mergeCell ref="B2:C2"/>
    <mergeCell ref="B3:C3"/>
    <mergeCell ref="B4:C4"/>
    <mergeCell ref="A11:A12"/>
    <mergeCell ref="A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1</vt:lpstr>
      <vt:lpstr>2</vt:lpstr>
      <vt:lpstr>3</vt:lpstr>
      <vt:lpstr>4</vt:lpstr>
      <vt:lpstr>9</vt:lpstr>
      <vt:lpstr>10</vt:lpstr>
      <vt:lpstr>15</vt:lpstr>
      <vt:lpstr>16</vt:lpstr>
      <vt:lpstr>'15'!Область_печати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2017-11-30T12:18:18Z</dcterms:modified>
</cp:coreProperties>
</file>