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6" r:id="rId1"/>
    <sheet name="1-2" sheetId="7" r:id="rId2"/>
  </sheets>
  <definedNames>
    <definedName name="_xlnm.Print_Area" localSheetId="0">'1'!$A$1:$C$77</definedName>
    <definedName name="_xlnm.Print_Area" localSheetId="1">'1-2'!$A$1:$C$73</definedName>
  </definedNames>
  <calcPr calcId="152511" refMode="R1C1"/>
</workbook>
</file>

<file path=xl/calcChain.xml><?xml version="1.0" encoding="utf-8"?>
<calcChain xmlns="http://schemas.openxmlformats.org/spreadsheetml/2006/main">
  <c r="B47" i="7" l="1"/>
  <c r="B59" i="6"/>
  <c r="C50" i="7"/>
  <c r="C62" i="6"/>
  <c r="B62" i="6" s="1"/>
  <c r="B50" i="7" l="1"/>
  <c r="B49" i="7"/>
  <c r="B51" i="7" s="1"/>
  <c r="B35" i="7"/>
  <c r="B22" i="7"/>
  <c r="B6" i="7"/>
  <c r="B18" i="6"/>
  <c r="B61" i="6"/>
  <c r="B63" i="6" s="1"/>
  <c r="B47" i="6"/>
  <c r="B34" i="6"/>
  <c r="C52" i="7" l="1"/>
  <c r="C64" i="6"/>
  <c r="B64" i="6" l="1"/>
  <c r="B52" i="7"/>
</calcChain>
</file>

<file path=xl/sharedStrings.xml><?xml version="1.0" encoding="utf-8"?>
<sst xmlns="http://schemas.openxmlformats.org/spreadsheetml/2006/main" count="127" uniqueCount="72">
  <si>
    <r>
      <t>Наименование работ и услуг</t>
    </r>
    <r>
      <rPr>
        <sz val="10"/>
        <rFont val="Times New Roman"/>
        <family val="1"/>
        <charset val="204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</si>
  <si>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</si>
  <si>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жилых помещений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</si>
  <si>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</si>
  <si>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</t>
  </si>
  <si>
    <t>1. ФУНДАМЕНТ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</si>
  <si>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</si>
  <si>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</si>
  <si>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</si>
  <si>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</si>
  <si>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</si>
  <si>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подсветки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</si>
  <si>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</si>
  <si>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</si>
  <si>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</si>
  <si>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r>
      <t xml:space="preserve">Проверка исправности, работоспособности, регулировка и техническое обслуживание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  <charset val="204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</si>
  <si>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</si>
  <si>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</si>
  <si>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</si>
  <si>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</si>
  <si>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</si>
  <si>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По мере необходимости. Начало работ не позднее 3 часов после начала снегопада</t>
  </si>
  <si>
    <t>подметание и уборка придомовой территории - 5 раз в неделю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</si>
  <si>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</si>
  <si>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</si>
  <si>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ИТОГО</t>
  </si>
  <si>
    <t>Управленческие расходы</t>
  </si>
  <si>
    <t>постоянно на системах водоснабжения, теплоснабжения, газоснабжения, канализации, энергоснабженияв том числе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</si>
  <si>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 xml:space="preserve">В холодный период года </t>
  </si>
  <si>
    <t xml:space="preserve"> В теплый период года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</si>
  <si>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подъезд, посыпка территории песком или смесью песка.</t>
  </si>
  <si>
    <r>
      <rPr>
        <b/>
        <sz val="8"/>
        <rFont val="Times New Roman"/>
        <family val="1"/>
        <charset val="204"/>
      </rPr>
      <t>Постоянно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Содержание и ремонт детской площадки, в том числе осмотры, уборка мусора, текущий ремонт малых форм.</t>
    </r>
  </si>
  <si>
    <t>Утверждаю</t>
  </si>
  <si>
    <t>Глава Марковского</t>
  </si>
  <si>
    <t>муниципального образования</t>
  </si>
  <si>
    <t>____________ Г. Н. Шумихина</t>
  </si>
  <si>
    <t>Приложение № 2</t>
  </si>
  <si>
    <t>к Кокурсной документации по</t>
  </si>
  <si>
    <t xml:space="preserve"> открытому конкурсу  по отбору</t>
  </si>
  <si>
    <t xml:space="preserve"> управляющей организации для</t>
  </si>
  <si>
    <t xml:space="preserve">управления многоквартирными </t>
  </si>
  <si>
    <t>домами</t>
  </si>
  <si>
    <t>Лот № 1</t>
  </si>
  <si>
    <t>Лот № 2</t>
  </si>
  <si>
    <t>Размер платы определяется, исходя из установленных нормативов потребления, холодной, горячей воды и отведения сточных вод, нормативов потребления электрической энергии, потребляемых при использовании и содержании общего имущества в многоквартирном доме.</t>
  </si>
  <si>
    <t>* Плата за содержание жилого помещения не включает в себя плату за холодную воду, горячую воду, отведение сточных вод, электрическую энергию, тепловую энергию, потребляемые при содержании общего имущества в многоквартирном доме.</t>
  </si>
  <si>
    <t>2. СТЕНЫ</t>
  </si>
  <si>
    <t>3. ПЕРЕКРЫТИЯ</t>
  </si>
  <si>
    <t>4. БАЛКИ, ПЕРЕКРЫТИЯ</t>
  </si>
  <si>
    <t>5. КРЫШИ</t>
  </si>
  <si>
    <t>6. ФАСАД</t>
  </si>
  <si>
    <t>7. ПЕРЕГОРОДКИ</t>
  </si>
  <si>
    <t>8. ВЕНТИЛЯЦИЯ</t>
  </si>
  <si>
    <t>Техническое обслуживание и сезонное управление оборудованием систем вентиляции;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</si>
  <si>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 СИСТЕМЫ ВОДОСНАБЖЕНИЯ (ХОЛОДНОГО И ГОРЯЧЕГО), ОТОПЛЕНИЯ, ВОДООТВЕДЕНИЯ</t>
  </si>
  <si>
    <t>10. СОДЕРЖАНИЕ ТЕПЛОСНАБЖЕНИЯ (ОТОПЛЕНИЕ, ГВС)</t>
  </si>
  <si>
    <t>11. СОДЕРЖАНИЕ ЭЛЕКТРОСНАБЖЕНИЯ</t>
  </si>
  <si>
    <t>12. 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</si>
  <si>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13.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</si>
  <si>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ПЕРЕЧЕНЬ</t>
  </si>
  <si>
    <t>обязательных работ и услуг по содержанию и ремонту общего имущества собственников помещений в многоквартирном доме, являющегося объектом конкурса  микрорайон  Парк Пушкина, дом 1</t>
  </si>
  <si>
    <t>обязательных работ и услуг по содержанию и ремонту общего имущества собственников помещений в многоквартирном доме, являющегося объектом конкурса  микрорайон  Парк Пушкина, дом 1/2</t>
  </si>
  <si>
    <t>15. Текущий ремонт в соответствии с  постановлением Госстроя РФ от 27 сентября 2003 г. N 170</t>
  </si>
  <si>
    <t xml:space="preserve">14. Работы по обеспечению вывоза жидких бытовых отходов: 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</si>
  <si>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
вывоз бытовых сточных вод из септиков, находящихся на придомовой территории: не менее 1 раза в полгода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</si>
  <si>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
вывоз бытовых сточных вод из септиков, находящихся на придомовой территории:  не менее 1 раза в полгода</t>
  </si>
  <si>
    <t>Главный специалист финансово-экономического отдела</t>
  </si>
  <si>
    <t>Е. М. Жаркова</t>
  </si>
  <si>
    <r>
      <rPr>
        <b/>
        <sz val="8"/>
        <rFont val="Times New Roman"/>
        <family val="1"/>
        <charset val="204"/>
      </rPr>
      <t>Постоянно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Содержание и ремонт детской площадки, в том числе осмотры, уборка мусора, текущий ремонт малых форм.</t>
    </r>
  </si>
  <si>
    <t>** Изменение размера платы за содержание и ремонт жилого помещения не менее чем на 10 %, не превышая размера платы за содержание и ремонт жилого помещения,  который устанавливается органом местного самоуправления в соответствии с частью 3 статьи 156 Жилищного кодекса Российской Федерации, более чем в 1,5 раза (пункт 59 Постановления Правительства РФ от 06.02.2006 № 75); Размер платы за содержание и ремонт жилого помещения установленный Постановлением Администрации Марковского муниципального образования от 24.12.2018 № 1893 - 21,22 руб./м2 в месяц</t>
  </si>
  <si>
    <t>"_____" ______________ 2020 г.</t>
  </si>
  <si>
    <t>ВСЕГО**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</si>
</sst>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0" borderId="11" xfId="0" applyFont="1" applyFill="1" applyBorder="1" applyAlignment="1">
      <alignment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0" fontId="9" fillId="3" borderId="1" xfId="0" applyFont="1" applyFill="1" applyBorder="1" applyAlignment="1"/>
    <xf numFmtId="0" fontId="9" fillId="3" borderId="9" xfId="0" applyFont="1" applyFill="1" applyBorder="1" applyAlignment="1"/>
    <xf numFmtId="0" fontId="9" fillId="3" borderId="10" xfId="0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9" fillId="3" borderId="1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5" fillId="0" borderId="9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2" fillId="0" borderId="3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justify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13" xfId="0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wrapText="1"/>
    </xf>
    <xf numFmtId="0" fontId="4" fillId="0" borderId="9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/>
    </xf>
    <xf numFmtId="0" fontId="1" fillId="0" borderId="0" xfId="0" applyFont="1" applyFill="1" applyAlignment="1">
      <alignment horizontal="left" vertical="center" wrapText="1"/>
    </xf>
    <xf numFmtId="4" fontId="11" fillId="0" borderId="0" xfId="0" applyNumberFormat="1" applyFont="1" applyAlignment="1">
      <alignment horizontal="right" vertical="top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wrapText="1"/>
    </xf>
    <xf numFmtId="0" fontId="5" fillId="0" borderId="12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topLeftCell="A49" zoomScale="110" zoomScaleNormal="120" zoomScaleSheetLayoutView="110" workbookViewId="0">
      <selection activeCell="A68" sqref="A68:C68"/>
    </sheetView>
  </sheetViews>
  <sheetFormatPr defaultRowHeight="12.75" x14ac:dyDescent="0.2"/>
  <cols>
    <col min="1" max="1" width="69.7109375" style="1" customWidth="1"/>
    <col min="2" max="2" width="14.28515625" style="20" customWidth="1"/>
    <col min="3" max="3" width="21" style="1" customWidth="1"/>
    <col min="4" max="4" width="10.85546875" style="1" customWidth="1"/>
    <col min="5" max="5" width="13.42578125" style="1" customWidth="1"/>
    <col min="6" max="6" width="10" style="1" bestFit="1" customWidth="1"/>
    <col min="7" max="16384" width="9.140625" style="1"/>
  </cols>
  <sheetData>
    <row r="1" spans="1:7" ht="15.75" x14ac:dyDescent="0.25">
      <c r="A1" s="37" t="s">
        <v>32</v>
      </c>
      <c r="B1" s="37"/>
      <c r="C1" s="37"/>
    </row>
    <row r="2" spans="1:7" ht="15.75" x14ac:dyDescent="0.25">
      <c r="A2" s="38" t="s">
        <v>33</v>
      </c>
      <c r="B2" s="38"/>
      <c r="C2" s="38"/>
    </row>
    <row r="3" spans="1:7" ht="15.75" x14ac:dyDescent="0.25">
      <c r="A3" s="38" t="s">
        <v>34</v>
      </c>
      <c r="B3" s="38"/>
      <c r="C3" s="38"/>
    </row>
    <row r="4" spans="1:7" ht="15.75" x14ac:dyDescent="0.25">
      <c r="A4" s="45" t="s">
        <v>35</v>
      </c>
      <c r="B4" s="45"/>
      <c r="C4" s="45"/>
    </row>
    <row r="5" spans="1:7" ht="15.75" x14ac:dyDescent="0.25">
      <c r="A5" s="38" t="s">
        <v>70</v>
      </c>
      <c r="B5" s="38"/>
      <c r="C5" s="38"/>
    </row>
    <row r="6" spans="1:7" ht="15.75" x14ac:dyDescent="0.25">
      <c r="A6" s="46"/>
      <c r="B6" s="46"/>
      <c r="C6" s="46"/>
    </row>
    <row r="7" spans="1:7" ht="15.75" x14ac:dyDescent="0.25">
      <c r="A7" s="37" t="s">
        <v>36</v>
      </c>
      <c r="B7" s="37"/>
      <c r="C7" s="37"/>
    </row>
    <row r="8" spans="1:7" ht="15.75" x14ac:dyDescent="0.25">
      <c r="A8" s="38" t="s">
        <v>37</v>
      </c>
      <c r="B8" s="38"/>
      <c r="C8" s="38"/>
    </row>
    <row r="9" spans="1:7" ht="15.75" x14ac:dyDescent="0.25">
      <c r="A9" s="38" t="s">
        <v>38</v>
      </c>
      <c r="B9" s="38"/>
      <c r="C9" s="38"/>
    </row>
    <row r="10" spans="1:7" ht="15.75" x14ac:dyDescent="0.25">
      <c r="A10" s="38" t="s">
        <v>39</v>
      </c>
      <c r="B10" s="38"/>
      <c r="C10" s="38"/>
    </row>
    <row r="11" spans="1:7" ht="15.75" x14ac:dyDescent="0.2">
      <c r="A11" s="87" t="s">
        <v>40</v>
      </c>
      <c r="B11" s="87"/>
      <c r="C11" s="87"/>
    </row>
    <row r="12" spans="1:7" ht="15.75" x14ac:dyDescent="0.25">
      <c r="A12" s="38" t="s">
        <v>41</v>
      </c>
      <c r="B12" s="38"/>
      <c r="C12" s="38"/>
    </row>
    <row r="13" spans="1:7" ht="18.75" x14ac:dyDescent="0.3">
      <c r="A13" s="91" t="s">
        <v>42</v>
      </c>
      <c r="B13" s="91"/>
      <c r="C13" s="91"/>
    </row>
    <row r="14" spans="1:7" ht="15.75" x14ac:dyDescent="0.25">
      <c r="A14" s="39" t="s">
        <v>59</v>
      </c>
      <c r="B14" s="40"/>
      <c r="C14" s="41"/>
    </row>
    <row r="15" spans="1:7" ht="43.5" customHeight="1" x14ac:dyDescent="0.25">
      <c r="A15" s="42" t="s">
        <v>60</v>
      </c>
      <c r="B15" s="43"/>
      <c r="C15" s="44"/>
      <c r="F15" s="2"/>
      <c r="G15" s="2"/>
    </row>
    <row r="16" spans="1:7" ht="7.5" customHeight="1" x14ac:dyDescent="0.25">
      <c r="A16" s="24"/>
      <c r="B16" s="23"/>
      <c r="C16" s="25"/>
      <c r="F16" s="2"/>
      <c r="G16" s="2"/>
    </row>
    <row r="17" spans="1:8" s="6" customFormat="1" ht="38.25" x14ac:dyDescent="0.25">
      <c r="A17" s="3" t="s">
        <v>0</v>
      </c>
      <c r="B17" s="4" t="s">
        <v>1</v>
      </c>
      <c r="C17" s="5" t="s">
        <v>2</v>
      </c>
      <c r="F17" s="7"/>
      <c r="G17" s="7"/>
    </row>
    <row r="18" spans="1:8" ht="72.75" customHeight="1" x14ac:dyDescent="0.2">
      <c r="A18" s="8" t="s">
        <v>3</v>
      </c>
      <c r="B18" s="9">
        <f>C18*614.8*12</f>
        <v>29731.727999999996</v>
      </c>
      <c r="C18" s="9">
        <v>4.03</v>
      </c>
      <c r="F18" s="2"/>
      <c r="G18" s="2"/>
    </row>
    <row r="19" spans="1:8" ht="25.5" customHeight="1" x14ac:dyDescent="0.2">
      <c r="A19" s="50" t="s">
        <v>4</v>
      </c>
      <c r="B19" s="51"/>
      <c r="C19" s="52"/>
      <c r="F19" s="2"/>
      <c r="G19" s="2"/>
    </row>
    <row r="20" spans="1:8" x14ac:dyDescent="0.2">
      <c r="A20" s="53" t="s">
        <v>5</v>
      </c>
      <c r="B20" s="54"/>
      <c r="C20" s="55"/>
    </row>
    <row r="21" spans="1:8" ht="61.5" customHeight="1" x14ac:dyDescent="0.2">
      <c r="A21" s="56" t="s">
        <v>6</v>
      </c>
      <c r="B21" s="57"/>
      <c r="C21" s="58"/>
    </row>
    <row r="22" spans="1:8" ht="15.75" customHeight="1" x14ac:dyDescent="0.2">
      <c r="A22" s="53" t="s">
        <v>46</v>
      </c>
      <c r="B22" s="54"/>
      <c r="C22" s="55"/>
    </row>
    <row r="23" spans="1:8" ht="51.75" customHeight="1" x14ac:dyDescent="0.2">
      <c r="A23" s="47" t="s">
        <v>7</v>
      </c>
      <c r="B23" s="48"/>
      <c r="C23" s="49"/>
    </row>
    <row r="24" spans="1:8" x14ac:dyDescent="0.2">
      <c r="A24" s="53" t="s">
        <v>47</v>
      </c>
      <c r="B24" s="54"/>
      <c r="C24" s="55"/>
    </row>
    <row r="25" spans="1:8" ht="100.5" customHeight="1" x14ac:dyDescent="0.2">
      <c r="A25" s="47" t="s">
        <v>8</v>
      </c>
      <c r="B25" s="48"/>
      <c r="C25" s="49"/>
    </row>
    <row r="26" spans="1:8" x14ac:dyDescent="0.2">
      <c r="A26" s="53" t="s">
        <v>48</v>
      </c>
      <c r="B26" s="54"/>
      <c r="C26" s="55"/>
    </row>
    <row r="27" spans="1:8" ht="76.5" customHeight="1" x14ac:dyDescent="0.2">
      <c r="A27" s="47" t="s">
        <v>9</v>
      </c>
      <c r="B27" s="48"/>
      <c r="C27" s="49"/>
    </row>
    <row r="28" spans="1:8" x14ac:dyDescent="0.2">
      <c r="A28" s="53" t="s">
        <v>49</v>
      </c>
      <c r="B28" s="54"/>
      <c r="C28" s="55"/>
    </row>
    <row r="29" spans="1:8" ht="143.25" customHeight="1" x14ac:dyDescent="0.2">
      <c r="A29" s="47" t="s">
        <v>10</v>
      </c>
      <c r="B29" s="48"/>
      <c r="C29" s="49"/>
    </row>
    <row r="30" spans="1:8" ht="12" customHeight="1" x14ac:dyDescent="0.2">
      <c r="A30" s="53" t="s">
        <v>50</v>
      </c>
      <c r="B30" s="54"/>
      <c r="C30" s="55"/>
    </row>
    <row r="31" spans="1:8" ht="78.75" customHeight="1" x14ac:dyDescent="0.25">
      <c r="A31" s="47" t="s">
        <v>11</v>
      </c>
      <c r="B31" s="48"/>
      <c r="C31" s="49"/>
      <c r="E31" s="10"/>
      <c r="F31" s="10"/>
      <c r="G31" s="10"/>
      <c r="H31" s="10"/>
    </row>
    <row r="32" spans="1:8" ht="12" customHeight="1" x14ac:dyDescent="0.2">
      <c r="A32" s="53" t="s">
        <v>51</v>
      </c>
      <c r="B32" s="54"/>
      <c r="C32" s="55"/>
    </row>
    <row r="33" spans="1:3" ht="43.9" customHeight="1" x14ac:dyDescent="0.2">
      <c r="A33" s="47" t="s">
        <v>12</v>
      </c>
      <c r="B33" s="48"/>
      <c r="C33" s="49"/>
    </row>
    <row r="34" spans="1:3" ht="39" customHeight="1" x14ac:dyDescent="0.2">
      <c r="A34" s="11" t="s">
        <v>13</v>
      </c>
      <c r="B34" s="9">
        <f>C34*614.8*12</f>
        <v>14976.527999999998</v>
      </c>
      <c r="C34" s="9">
        <v>2.0299999999999998</v>
      </c>
    </row>
    <row r="35" spans="1:3" x14ac:dyDescent="0.2">
      <c r="A35" s="95" t="s">
        <v>52</v>
      </c>
      <c r="B35" s="96"/>
      <c r="C35" s="97"/>
    </row>
    <row r="36" spans="1:3" ht="60" customHeight="1" x14ac:dyDescent="0.2">
      <c r="A36" s="80" t="s">
        <v>53</v>
      </c>
      <c r="B36" s="81"/>
      <c r="C36" s="82"/>
    </row>
    <row r="37" spans="1:3" ht="22.5" customHeight="1" x14ac:dyDescent="0.2">
      <c r="A37" s="83" t="s">
        <v>14</v>
      </c>
      <c r="B37" s="84"/>
      <c r="C37" s="85"/>
    </row>
    <row r="38" spans="1:3" x14ac:dyDescent="0.2">
      <c r="A38" s="53" t="s">
        <v>54</v>
      </c>
      <c r="B38" s="54"/>
      <c r="C38" s="55"/>
    </row>
    <row r="39" spans="1:3" ht="103.5" customHeight="1" x14ac:dyDescent="0.2">
      <c r="A39" s="80" t="s">
        <v>15</v>
      </c>
      <c r="B39" s="81"/>
      <c r="C39" s="82"/>
    </row>
    <row r="40" spans="1:3" ht="22.5" customHeight="1" x14ac:dyDescent="0.2">
      <c r="A40" s="83" t="s">
        <v>16</v>
      </c>
      <c r="B40" s="84"/>
      <c r="C40" s="85"/>
    </row>
    <row r="41" spans="1:3" x14ac:dyDescent="0.2">
      <c r="A41" s="53" t="s">
        <v>55</v>
      </c>
      <c r="B41" s="54"/>
      <c r="C41" s="55"/>
    </row>
    <row r="42" spans="1:3" ht="36.75" customHeight="1" x14ac:dyDescent="0.2">
      <c r="A42" s="80" t="s">
        <v>17</v>
      </c>
      <c r="B42" s="81"/>
      <c r="C42" s="82"/>
    </row>
    <row r="43" spans="1:3" ht="25.5" customHeight="1" x14ac:dyDescent="0.2">
      <c r="A43" s="83" t="s">
        <v>14</v>
      </c>
      <c r="B43" s="84"/>
      <c r="C43" s="85"/>
    </row>
    <row r="44" spans="1:3" ht="13.5" customHeight="1" x14ac:dyDescent="0.2">
      <c r="A44" s="53" t="s">
        <v>56</v>
      </c>
      <c r="B44" s="54"/>
      <c r="C44" s="55"/>
    </row>
    <row r="45" spans="1:3" ht="45" customHeight="1" x14ac:dyDescent="0.2">
      <c r="A45" s="80" t="s">
        <v>18</v>
      </c>
      <c r="B45" s="81"/>
      <c r="C45" s="82"/>
    </row>
    <row r="46" spans="1:3" ht="24" customHeight="1" x14ac:dyDescent="0.2">
      <c r="A46" s="83" t="s">
        <v>19</v>
      </c>
      <c r="B46" s="84"/>
      <c r="C46" s="85"/>
    </row>
    <row r="47" spans="1:3" ht="25.5" x14ac:dyDescent="0.2">
      <c r="A47" s="22" t="s">
        <v>20</v>
      </c>
      <c r="B47" s="9">
        <f>C47*614.8*12</f>
        <v>68759.231999999989</v>
      </c>
      <c r="C47" s="12">
        <v>9.32</v>
      </c>
    </row>
    <row r="48" spans="1:3" ht="36.75" customHeight="1" x14ac:dyDescent="0.2">
      <c r="A48" s="65" t="s">
        <v>57</v>
      </c>
      <c r="B48" s="66"/>
      <c r="C48" s="67"/>
    </row>
    <row r="49" spans="1:7" x14ac:dyDescent="0.2">
      <c r="A49" s="68" t="s">
        <v>28</v>
      </c>
      <c r="B49" s="69"/>
      <c r="C49" s="70"/>
    </row>
    <row r="50" spans="1:7" ht="46.5" customHeight="1" x14ac:dyDescent="0.2">
      <c r="A50" s="71" t="s">
        <v>30</v>
      </c>
      <c r="B50" s="72"/>
      <c r="C50" s="73"/>
    </row>
    <row r="51" spans="1:7" x14ac:dyDescent="0.2">
      <c r="A51" s="56" t="s">
        <v>21</v>
      </c>
      <c r="B51" s="57"/>
      <c r="C51" s="58"/>
    </row>
    <row r="52" spans="1:7" x14ac:dyDescent="0.2">
      <c r="A52" s="74" t="s">
        <v>29</v>
      </c>
      <c r="B52" s="75"/>
      <c r="C52" s="76"/>
    </row>
    <row r="53" spans="1:7" x14ac:dyDescent="0.2">
      <c r="A53" s="77" t="s">
        <v>22</v>
      </c>
      <c r="B53" s="78"/>
      <c r="C53" s="79"/>
    </row>
    <row r="54" spans="1:7" x14ac:dyDescent="0.2">
      <c r="A54" s="77" t="s">
        <v>23</v>
      </c>
      <c r="B54" s="78"/>
      <c r="C54" s="79"/>
    </row>
    <row r="55" spans="1:7" x14ac:dyDescent="0.2">
      <c r="A55" s="77" t="s">
        <v>24</v>
      </c>
      <c r="B55" s="78"/>
      <c r="C55" s="79"/>
    </row>
    <row r="56" spans="1:7" x14ac:dyDescent="0.2">
      <c r="A56" s="59" t="s">
        <v>31</v>
      </c>
      <c r="B56" s="60"/>
      <c r="C56" s="61"/>
    </row>
    <row r="57" spans="1:7" ht="30" customHeight="1" x14ac:dyDescent="0.2">
      <c r="A57" s="62" t="s">
        <v>58</v>
      </c>
      <c r="B57" s="63"/>
      <c r="C57" s="64"/>
    </row>
    <row r="58" spans="1:7" s="27" customFormat="1" ht="39.75" customHeight="1" x14ac:dyDescent="0.25">
      <c r="A58" s="92" t="s">
        <v>27</v>
      </c>
      <c r="B58" s="93"/>
      <c r="C58" s="94"/>
    </row>
    <row r="59" spans="1:7" ht="19.5" customHeight="1" x14ac:dyDescent="0.2">
      <c r="A59" s="26" t="s">
        <v>63</v>
      </c>
      <c r="B59" s="17">
        <f>C59*614.8*12</f>
        <v>47880.623999999996</v>
      </c>
      <c r="C59" s="28">
        <v>6.49</v>
      </c>
    </row>
    <row r="60" spans="1:7" ht="43.5" customHeight="1" x14ac:dyDescent="0.2">
      <c r="A60" s="88" t="s">
        <v>64</v>
      </c>
      <c r="B60" s="89"/>
      <c r="C60" s="90"/>
    </row>
    <row r="61" spans="1:7" ht="25.5" x14ac:dyDescent="0.2">
      <c r="A61" s="21" t="s">
        <v>62</v>
      </c>
      <c r="B61" s="17">
        <f>C61*614.8*12</f>
        <v>17632.464</v>
      </c>
      <c r="C61" s="18">
        <v>2.39</v>
      </c>
      <c r="E61" s="29"/>
      <c r="G61" s="16"/>
    </row>
    <row r="62" spans="1:7" s="15" customFormat="1" x14ac:dyDescent="0.2">
      <c r="A62" s="13" t="s">
        <v>25</v>
      </c>
      <c r="B62" s="17">
        <f>C62*614.8*12</f>
        <v>178980.57599999997</v>
      </c>
      <c r="C62" s="9">
        <f>C47+C34+C18+C59+C61</f>
        <v>24.259999999999998</v>
      </c>
    </row>
    <row r="63" spans="1:7" x14ac:dyDescent="0.2">
      <c r="A63" s="19" t="s">
        <v>26</v>
      </c>
      <c r="B63" s="17">
        <f>B61*12%</f>
        <v>2115.8956800000001</v>
      </c>
      <c r="C63" s="17">
        <v>2.92</v>
      </c>
      <c r="G63" s="16"/>
    </row>
    <row r="64" spans="1:7" x14ac:dyDescent="0.2">
      <c r="A64" s="13" t="s">
        <v>71</v>
      </c>
      <c r="B64" s="17">
        <f>C64*614.8*12</f>
        <v>200523.16800000001</v>
      </c>
      <c r="C64" s="9">
        <f>C62+C63</f>
        <v>27.18</v>
      </c>
    </row>
    <row r="65" spans="1:3" s="33" customFormat="1" ht="12.75" customHeight="1" x14ac:dyDescent="0.25">
      <c r="A65" s="34"/>
      <c r="B65" s="31"/>
      <c r="C65" s="32"/>
    </row>
    <row r="66" spans="1:3" ht="11.25" customHeight="1" x14ac:dyDescent="0.2"/>
    <row r="67" spans="1:3" s="27" customFormat="1" ht="32.25" customHeight="1" x14ac:dyDescent="0.25">
      <c r="A67" s="86" t="s">
        <v>45</v>
      </c>
      <c r="B67" s="86"/>
      <c r="C67" s="86"/>
    </row>
    <row r="68" spans="1:3" s="27" customFormat="1" ht="41.25" customHeight="1" x14ac:dyDescent="0.25">
      <c r="A68" s="86" t="s">
        <v>44</v>
      </c>
      <c r="B68" s="86"/>
      <c r="C68" s="86"/>
    </row>
    <row r="69" spans="1:3" ht="72" customHeight="1" x14ac:dyDescent="0.2">
      <c r="A69" s="86" t="s">
        <v>69</v>
      </c>
      <c r="B69" s="86"/>
      <c r="C69" s="86"/>
    </row>
    <row r="70" spans="1:3" ht="18" customHeight="1" x14ac:dyDescent="0.2">
      <c r="A70" s="30"/>
      <c r="B70" s="30"/>
      <c r="C70" s="30"/>
    </row>
    <row r="71" spans="1:3" ht="18" customHeight="1" x14ac:dyDescent="0.2">
      <c r="A71" s="30"/>
      <c r="B71" s="30"/>
      <c r="C71" s="30"/>
    </row>
    <row r="72" spans="1:3" x14ac:dyDescent="0.2">
      <c r="B72" s="1"/>
    </row>
    <row r="73" spans="1:3" x14ac:dyDescent="0.2">
      <c r="A73" s="1" t="s">
        <v>66</v>
      </c>
      <c r="B73" s="1"/>
      <c r="C73" s="35" t="s">
        <v>67</v>
      </c>
    </row>
    <row r="74" spans="1:3" x14ac:dyDescent="0.2">
      <c r="B74" s="1"/>
    </row>
  </sheetData>
  <mergeCells count="57">
    <mergeCell ref="A69:C69"/>
    <mergeCell ref="A10:C10"/>
    <mergeCell ref="A11:C11"/>
    <mergeCell ref="A12:C12"/>
    <mergeCell ref="A31:C31"/>
    <mergeCell ref="A60:C60"/>
    <mergeCell ref="A67:C67"/>
    <mergeCell ref="A68:C68"/>
    <mergeCell ref="A13:C13"/>
    <mergeCell ref="A58:C58"/>
    <mergeCell ref="A46:C46"/>
    <mergeCell ref="A35:C35"/>
    <mergeCell ref="A36:C36"/>
    <mergeCell ref="A37:C37"/>
    <mergeCell ref="A38:C38"/>
    <mergeCell ref="A39:C39"/>
    <mergeCell ref="A32:C32"/>
    <mergeCell ref="A33:C33"/>
    <mergeCell ref="A45:C45"/>
    <mergeCell ref="A54:C54"/>
    <mergeCell ref="A55:C55"/>
    <mergeCell ref="A40:C40"/>
    <mergeCell ref="A41:C41"/>
    <mergeCell ref="A42:C42"/>
    <mergeCell ref="A43:C43"/>
    <mergeCell ref="A44:C44"/>
    <mergeCell ref="A56:C56"/>
    <mergeCell ref="A57:C57"/>
    <mergeCell ref="A48:C48"/>
    <mergeCell ref="A49:C49"/>
    <mergeCell ref="A50:C50"/>
    <mergeCell ref="A51:C51"/>
    <mergeCell ref="A52:C52"/>
    <mergeCell ref="A53:C53"/>
    <mergeCell ref="A27:C27"/>
    <mergeCell ref="A19:C19"/>
    <mergeCell ref="A20:C20"/>
    <mergeCell ref="A21:C21"/>
    <mergeCell ref="A30:C30"/>
    <mergeCell ref="A22:C22"/>
    <mergeCell ref="A23:C23"/>
    <mergeCell ref="A24:C24"/>
    <mergeCell ref="A25:C25"/>
    <mergeCell ref="A26:C26"/>
    <mergeCell ref="A29:C29"/>
    <mergeCell ref="A28:C28"/>
    <mergeCell ref="A1:C1"/>
    <mergeCell ref="A2:C2"/>
    <mergeCell ref="A3:C3"/>
    <mergeCell ref="A14:C14"/>
    <mergeCell ref="A15:C15"/>
    <mergeCell ref="A9:C9"/>
    <mergeCell ref="A4:C4"/>
    <mergeCell ref="A5:C5"/>
    <mergeCell ref="A6:C6"/>
    <mergeCell ref="A7:C7"/>
    <mergeCell ref="A8:C8"/>
  </mergeCells>
  <pageMargins left="0.78740157480314965" right="0.51181102362204722" top="0.78740157480314965" bottom="0.78740157480314965" header="0.31496062992125984" footer="0.31496062992125984"/>
  <pageSetup paperSize="9" scale="80" orientation="portrait" verticalDpi="0" r:id="rId1"/>
  <rowBreaks count="2" manualBreakCount="2">
    <brk id="29" max="16383" man="1"/>
    <brk id="60" max="2" man="1"/>
  </rowBreaks>
  <ignoredErrors>
    <ignoredError sqref="B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topLeftCell="A43" zoomScale="110" zoomScaleNormal="110" zoomScaleSheetLayoutView="110" workbookViewId="0">
      <selection activeCell="I47" sqref="I47"/>
    </sheetView>
  </sheetViews>
  <sheetFormatPr defaultRowHeight="12.75" x14ac:dyDescent="0.2"/>
  <cols>
    <col min="1" max="1" width="63.85546875" style="1" customWidth="1"/>
    <col min="2" max="2" width="14.28515625" style="20" customWidth="1"/>
    <col min="3" max="3" width="18.7109375" style="1" customWidth="1"/>
    <col min="4" max="4" width="10.85546875" style="1" customWidth="1"/>
    <col min="5" max="5" width="6.5703125" style="1" customWidth="1"/>
    <col min="6" max="6" width="10" style="1" bestFit="1" customWidth="1"/>
    <col min="7" max="16384" width="9.140625" style="1"/>
  </cols>
  <sheetData>
    <row r="1" spans="1:7" ht="18.75" x14ac:dyDescent="0.3">
      <c r="A1" s="91" t="s">
        <v>43</v>
      </c>
      <c r="B1" s="91"/>
      <c r="C1" s="91"/>
    </row>
    <row r="2" spans="1:7" ht="15.75" x14ac:dyDescent="0.25">
      <c r="A2" s="39" t="s">
        <v>59</v>
      </c>
      <c r="B2" s="40"/>
      <c r="C2" s="41"/>
    </row>
    <row r="3" spans="1:7" ht="43.5" customHeight="1" x14ac:dyDescent="0.25">
      <c r="A3" s="42" t="s">
        <v>61</v>
      </c>
      <c r="B3" s="43"/>
      <c r="C3" s="44"/>
      <c r="F3" s="2"/>
      <c r="G3" s="2"/>
    </row>
    <row r="4" spans="1:7" ht="7.5" customHeight="1" x14ac:dyDescent="0.25">
      <c r="A4" s="24"/>
      <c r="B4" s="23"/>
      <c r="C4" s="25"/>
      <c r="F4" s="2"/>
      <c r="G4" s="2"/>
    </row>
    <row r="5" spans="1:7" s="6" customFormat="1" ht="51" x14ac:dyDescent="0.25">
      <c r="A5" s="3" t="s">
        <v>0</v>
      </c>
      <c r="B5" s="4" t="s">
        <v>1</v>
      </c>
      <c r="C5" s="5" t="s">
        <v>2</v>
      </c>
      <c r="F5" s="7"/>
      <c r="G5" s="7"/>
    </row>
    <row r="6" spans="1:7" ht="74.25" customHeight="1" x14ac:dyDescent="0.2">
      <c r="A6" s="8" t="s">
        <v>3</v>
      </c>
      <c r="B6" s="9">
        <f>C6*614.8*12</f>
        <v>29731.727999999996</v>
      </c>
      <c r="C6" s="9">
        <v>4.03</v>
      </c>
      <c r="F6" s="2"/>
      <c r="G6" s="2"/>
    </row>
    <row r="7" spans="1:7" ht="26.25" customHeight="1" x14ac:dyDescent="0.2">
      <c r="A7" s="50" t="s">
        <v>4</v>
      </c>
      <c r="B7" s="51"/>
      <c r="C7" s="52"/>
      <c r="F7" s="2"/>
      <c r="G7" s="2"/>
    </row>
    <row r="8" spans="1:7" x14ac:dyDescent="0.2">
      <c r="A8" s="53" t="s">
        <v>5</v>
      </c>
      <c r="B8" s="54"/>
      <c r="C8" s="55"/>
    </row>
    <row r="9" spans="1:7" ht="44.25" customHeight="1" x14ac:dyDescent="0.2">
      <c r="A9" s="56" t="s">
        <v>6</v>
      </c>
      <c r="B9" s="57"/>
      <c r="C9" s="58"/>
    </row>
    <row r="10" spans="1:7" x14ac:dyDescent="0.2">
      <c r="A10" s="53" t="s">
        <v>46</v>
      </c>
      <c r="B10" s="54"/>
      <c r="C10" s="55"/>
    </row>
    <row r="11" spans="1:7" s="27" customFormat="1" ht="57" customHeight="1" x14ac:dyDescent="0.25">
      <c r="A11" s="98" t="s">
        <v>7</v>
      </c>
      <c r="B11" s="99"/>
      <c r="C11" s="100"/>
    </row>
    <row r="12" spans="1:7" x14ac:dyDescent="0.2">
      <c r="A12" s="53" t="s">
        <v>47</v>
      </c>
      <c r="B12" s="54"/>
      <c r="C12" s="55"/>
    </row>
    <row r="13" spans="1:7" ht="100.5" customHeight="1" x14ac:dyDescent="0.2">
      <c r="A13" s="47" t="s">
        <v>8</v>
      </c>
      <c r="B13" s="48"/>
      <c r="C13" s="49"/>
    </row>
    <row r="14" spans="1:7" x14ac:dyDescent="0.2">
      <c r="A14" s="53" t="s">
        <v>48</v>
      </c>
      <c r="B14" s="54"/>
      <c r="C14" s="55"/>
    </row>
    <row r="15" spans="1:7" ht="76.5" customHeight="1" x14ac:dyDescent="0.2">
      <c r="A15" s="47" t="s">
        <v>9</v>
      </c>
      <c r="B15" s="48"/>
      <c r="C15" s="49"/>
    </row>
    <row r="16" spans="1:7" x14ac:dyDescent="0.2">
      <c r="A16" s="53" t="s">
        <v>49</v>
      </c>
      <c r="B16" s="54"/>
      <c r="C16" s="55"/>
    </row>
    <row r="17" spans="1:8" ht="161.25" customHeight="1" x14ac:dyDescent="0.2">
      <c r="A17" s="47" t="s">
        <v>10</v>
      </c>
      <c r="B17" s="48"/>
      <c r="C17" s="49"/>
    </row>
    <row r="18" spans="1:8" ht="12" customHeight="1" x14ac:dyDescent="0.2">
      <c r="A18" s="53" t="s">
        <v>50</v>
      </c>
      <c r="B18" s="54"/>
      <c r="C18" s="55"/>
    </row>
    <row r="19" spans="1:8" s="27" customFormat="1" ht="89.25" customHeight="1" x14ac:dyDescent="0.25">
      <c r="A19" s="98" t="s">
        <v>11</v>
      </c>
      <c r="B19" s="99"/>
      <c r="C19" s="100"/>
      <c r="E19" s="36"/>
      <c r="F19" s="36"/>
      <c r="G19" s="36"/>
      <c r="H19" s="36"/>
    </row>
    <row r="20" spans="1:8" ht="12" customHeight="1" x14ac:dyDescent="0.2">
      <c r="A20" s="53" t="s">
        <v>51</v>
      </c>
      <c r="B20" s="54"/>
      <c r="C20" s="55"/>
    </row>
    <row r="21" spans="1:8" s="27" customFormat="1" ht="53.25" customHeight="1" x14ac:dyDescent="0.25">
      <c r="A21" s="98" t="s">
        <v>12</v>
      </c>
      <c r="B21" s="99"/>
      <c r="C21" s="100"/>
    </row>
    <row r="22" spans="1:8" ht="39" customHeight="1" x14ac:dyDescent="0.2">
      <c r="A22" s="11" t="s">
        <v>13</v>
      </c>
      <c r="B22" s="9">
        <f>C22*614.8*12</f>
        <v>14976.527999999998</v>
      </c>
      <c r="C22" s="9">
        <v>2.0299999999999998</v>
      </c>
    </row>
    <row r="23" spans="1:8" x14ac:dyDescent="0.2">
      <c r="A23" s="95" t="s">
        <v>52</v>
      </c>
      <c r="B23" s="96"/>
      <c r="C23" s="97"/>
    </row>
    <row r="24" spans="1:8" s="27" customFormat="1" ht="72" customHeight="1" x14ac:dyDescent="0.25">
      <c r="A24" s="101" t="s">
        <v>53</v>
      </c>
      <c r="B24" s="102"/>
      <c r="C24" s="103"/>
    </row>
    <row r="25" spans="1:8" s="27" customFormat="1" ht="33.75" customHeight="1" x14ac:dyDescent="0.25">
      <c r="A25" s="104" t="s">
        <v>14</v>
      </c>
      <c r="B25" s="105"/>
      <c r="C25" s="106"/>
    </row>
    <row r="26" spans="1:8" x14ac:dyDescent="0.2">
      <c r="A26" s="53" t="s">
        <v>54</v>
      </c>
      <c r="B26" s="54"/>
      <c r="C26" s="55"/>
    </row>
    <row r="27" spans="1:8" s="27" customFormat="1" ht="119.25" customHeight="1" x14ac:dyDescent="0.25">
      <c r="A27" s="101" t="s">
        <v>15</v>
      </c>
      <c r="B27" s="102"/>
      <c r="C27" s="103"/>
    </row>
    <row r="28" spans="1:8" s="27" customFormat="1" ht="34.5" customHeight="1" x14ac:dyDescent="0.25">
      <c r="A28" s="104" t="s">
        <v>16</v>
      </c>
      <c r="B28" s="105"/>
      <c r="C28" s="106"/>
    </row>
    <row r="29" spans="1:8" x14ac:dyDescent="0.2">
      <c r="A29" s="53" t="s">
        <v>55</v>
      </c>
      <c r="B29" s="54"/>
      <c r="C29" s="55"/>
    </row>
    <row r="30" spans="1:8" s="27" customFormat="1" ht="42" customHeight="1" x14ac:dyDescent="0.25">
      <c r="A30" s="101" t="s">
        <v>17</v>
      </c>
      <c r="B30" s="102"/>
      <c r="C30" s="103"/>
    </row>
    <row r="31" spans="1:8" ht="25.5" customHeight="1" x14ac:dyDescent="0.2">
      <c r="A31" s="83" t="s">
        <v>14</v>
      </c>
      <c r="B31" s="84"/>
      <c r="C31" s="85"/>
    </row>
    <row r="32" spans="1:8" ht="13.5" customHeight="1" x14ac:dyDescent="0.2">
      <c r="A32" s="53" t="s">
        <v>56</v>
      </c>
      <c r="B32" s="54"/>
      <c r="C32" s="55"/>
    </row>
    <row r="33" spans="1:3" ht="45" customHeight="1" x14ac:dyDescent="0.2">
      <c r="A33" s="80" t="s">
        <v>18</v>
      </c>
      <c r="B33" s="81"/>
      <c r="C33" s="82"/>
    </row>
    <row r="34" spans="1:3" ht="24" customHeight="1" x14ac:dyDescent="0.2">
      <c r="A34" s="83" t="s">
        <v>19</v>
      </c>
      <c r="B34" s="84"/>
      <c r="C34" s="85"/>
    </row>
    <row r="35" spans="1:3" ht="25.5" x14ac:dyDescent="0.2">
      <c r="A35" s="22" t="s">
        <v>20</v>
      </c>
      <c r="B35" s="9">
        <f>C35*614.8*12</f>
        <v>68759.231999999989</v>
      </c>
      <c r="C35" s="12">
        <v>9.32</v>
      </c>
    </row>
    <row r="36" spans="1:3" ht="40.5" customHeight="1" x14ac:dyDescent="0.2">
      <c r="A36" s="65" t="s">
        <v>57</v>
      </c>
      <c r="B36" s="66"/>
      <c r="C36" s="67"/>
    </row>
    <row r="37" spans="1:3" x14ac:dyDescent="0.2">
      <c r="A37" s="68" t="s">
        <v>28</v>
      </c>
      <c r="B37" s="69"/>
      <c r="C37" s="70"/>
    </row>
    <row r="38" spans="1:3" ht="46.5" customHeight="1" x14ac:dyDescent="0.2">
      <c r="A38" s="71" t="s">
        <v>30</v>
      </c>
      <c r="B38" s="72"/>
      <c r="C38" s="73"/>
    </row>
    <row r="39" spans="1:3" x14ac:dyDescent="0.2">
      <c r="A39" s="56" t="s">
        <v>21</v>
      </c>
      <c r="B39" s="57"/>
      <c r="C39" s="58"/>
    </row>
    <row r="40" spans="1:3" x14ac:dyDescent="0.2">
      <c r="A40" s="74" t="s">
        <v>29</v>
      </c>
      <c r="B40" s="75"/>
      <c r="C40" s="76"/>
    </row>
    <row r="41" spans="1:3" x14ac:dyDescent="0.2">
      <c r="A41" s="77" t="s">
        <v>22</v>
      </c>
      <c r="B41" s="78"/>
      <c r="C41" s="79"/>
    </row>
    <row r="42" spans="1:3" x14ac:dyDescent="0.2">
      <c r="A42" s="77" t="s">
        <v>23</v>
      </c>
      <c r="B42" s="78"/>
      <c r="C42" s="79"/>
    </row>
    <row r="43" spans="1:3" x14ac:dyDescent="0.2">
      <c r="A43" s="77" t="s">
        <v>24</v>
      </c>
      <c r="B43" s="78"/>
      <c r="C43" s="79"/>
    </row>
    <row r="44" spans="1:3" ht="27.75" customHeight="1" x14ac:dyDescent="0.2">
      <c r="A44" s="59" t="s">
        <v>68</v>
      </c>
      <c r="B44" s="60"/>
      <c r="C44" s="61"/>
    </row>
    <row r="45" spans="1:3" s="27" customFormat="1" ht="35.25" customHeight="1" x14ac:dyDescent="0.25">
      <c r="A45" s="62" t="s">
        <v>58</v>
      </c>
      <c r="B45" s="63"/>
      <c r="C45" s="64"/>
    </row>
    <row r="46" spans="1:3" ht="38.25" customHeight="1" x14ac:dyDescent="0.2">
      <c r="A46" s="107" t="s">
        <v>27</v>
      </c>
      <c r="B46" s="108"/>
      <c r="C46" s="109"/>
    </row>
    <row r="47" spans="1:3" ht="19.5" customHeight="1" x14ac:dyDescent="0.2">
      <c r="A47" s="26" t="s">
        <v>63</v>
      </c>
      <c r="B47" s="17">
        <f>C47*614.8*12</f>
        <v>47880.623999999996</v>
      </c>
      <c r="C47" s="28">
        <v>6.49</v>
      </c>
    </row>
    <row r="48" spans="1:3" ht="43.5" customHeight="1" x14ac:dyDescent="0.2">
      <c r="A48" s="88" t="s">
        <v>65</v>
      </c>
      <c r="B48" s="89"/>
      <c r="C48" s="90"/>
    </row>
    <row r="49" spans="1:7" ht="25.5" x14ac:dyDescent="0.2">
      <c r="A49" s="21" t="s">
        <v>62</v>
      </c>
      <c r="B49" s="17">
        <f>C49*614.8*12</f>
        <v>17632.464</v>
      </c>
      <c r="C49" s="18">
        <v>2.39</v>
      </c>
      <c r="G49" s="16"/>
    </row>
    <row r="50" spans="1:7" s="15" customFormat="1" x14ac:dyDescent="0.2">
      <c r="A50" s="13" t="s">
        <v>25</v>
      </c>
      <c r="B50" s="17">
        <f>C50*614.8*12</f>
        <v>178980.57599999997</v>
      </c>
      <c r="C50" s="14">
        <f>C35+C22+C6+C49+C47</f>
        <v>24.259999999999998</v>
      </c>
    </row>
    <row r="51" spans="1:7" x14ac:dyDescent="0.2">
      <c r="A51" s="19" t="s">
        <v>26</v>
      </c>
      <c r="B51" s="17">
        <f>B49*12%</f>
        <v>2115.8956800000001</v>
      </c>
      <c r="C51" s="17">
        <v>2.92</v>
      </c>
      <c r="G51" s="16"/>
    </row>
    <row r="52" spans="1:7" x14ac:dyDescent="0.2">
      <c r="A52" s="13" t="s">
        <v>71</v>
      </c>
      <c r="B52" s="17">
        <f>C52*614.8*12</f>
        <v>200523.16800000001</v>
      </c>
      <c r="C52" s="9">
        <f>C50+C51</f>
        <v>27.18</v>
      </c>
    </row>
    <row r="55" spans="1:7" ht="42.75" customHeight="1" x14ac:dyDescent="0.2">
      <c r="A55" s="86" t="s">
        <v>45</v>
      </c>
      <c r="B55" s="86"/>
      <c r="C55" s="86"/>
    </row>
    <row r="56" spans="1:7" s="27" customFormat="1" ht="44.25" customHeight="1" x14ac:dyDescent="0.25">
      <c r="A56" s="86" t="s">
        <v>44</v>
      </c>
      <c r="B56" s="86"/>
      <c r="C56" s="86"/>
    </row>
    <row r="57" spans="1:7" ht="82.5" customHeight="1" x14ac:dyDescent="0.2">
      <c r="A57" s="86" t="s">
        <v>69</v>
      </c>
      <c r="B57" s="86"/>
      <c r="C57" s="86"/>
    </row>
    <row r="58" spans="1:7" ht="18.75" customHeight="1" x14ac:dyDescent="0.2">
      <c r="A58" s="30"/>
      <c r="B58" s="30"/>
      <c r="C58" s="30"/>
    </row>
    <row r="59" spans="1:7" ht="18.75" customHeight="1" x14ac:dyDescent="0.2">
      <c r="A59" s="30"/>
      <c r="B59" s="30"/>
      <c r="C59" s="30"/>
    </row>
    <row r="60" spans="1:7" x14ac:dyDescent="0.2">
      <c r="B60" s="1"/>
    </row>
    <row r="61" spans="1:7" x14ac:dyDescent="0.2">
      <c r="A61" s="1" t="s">
        <v>66</v>
      </c>
      <c r="B61" s="1"/>
      <c r="C61" s="35" t="s">
        <v>67</v>
      </c>
    </row>
    <row r="62" spans="1:7" x14ac:dyDescent="0.2">
      <c r="B62" s="1"/>
    </row>
    <row r="63" spans="1:7" x14ac:dyDescent="0.2">
      <c r="B63" s="1"/>
    </row>
    <row r="64" spans="1:7" x14ac:dyDescent="0.2">
      <c r="B64" s="1"/>
    </row>
  </sheetData>
  <mergeCells count="45">
    <mergeCell ref="A57:C57"/>
    <mergeCell ref="A38:C38"/>
    <mergeCell ref="A39:C39"/>
    <mergeCell ref="A56:C56"/>
    <mergeCell ref="A34:C34"/>
    <mergeCell ref="A36:C36"/>
    <mergeCell ref="A37:C37"/>
    <mergeCell ref="A40:C40"/>
    <mergeCell ref="A41:C41"/>
    <mergeCell ref="A42:C42"/>
    <mergeCell ref="A43:C43"/>
    <mergeCell ref="A44:C44"/>
    <mergeCell ref="A45:C45"/>
    <mergeCell ref="A46:C46"/>
    <mergeCell ref="A55:C55"/>
    <mergeCell ref="A48:C48"/>
    <mergeCell ref="A17:C17"/>
    <mergeCell ref="A18:C18"/>
    <mergeCell ref="A19:C19"/>
    <mergeCell ref="A20:C20"/>
    <mergeCell ref="A23:C23"/>
    <mergeCell ref="A21:C21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15:C15"/>
    <mergeCell ref="A16:C16"/>
    <mergeCell ref="A7:C7"/>
    <mergeCell ref="A9:C9"/>
    <mergeCell ref="A10:C10"/>
    <mergeCell ref="A8:C8"/>
    <mergeCell ref="A11:C11"/>
    <mergeCell ref="A12:C12"/>
    <mergeCell ref="A1:C1"/>
    <mergeCell ref="A2:C2"/>
    <mergeCell ref="A3:C3"/>
    <mergeCell ref="A13:C13"/>
    <mergeCell ref="A14:C14"/>
  </mergeCells>
  <pageMargins left="0.78740157480314965" right="0.47244094488188981" top="0.78740157480314965" bottom="0.78740157480314965" header="0.31496062992125984" footer="0.31496062992125984"/>
  <pageSetup paperSize="9" scale="85" orientation="portrait" verticalDpi="0" r:id="rId1"/>
  <rowBreaks count="2" manualBreakCount="2">
    <brk id="19" max="2" man="1"/>
    <brk id="47" max="2" man="1"/>
  </rowBreaks>
  <ignoredErrors>
    <ignoredError sqref="B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1-2</vt:lpstr>
      <vt:lpstr>'1'!Область_печати</vt:lpstr>
      <vt:lpstr>'1-2'!Область_печати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2020-01-27T02:18:40Z</dcterms:modified>
</cp:coreProperties>
</file>