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1" sheetId="6" r:id="rId1"/>
    <sheet name="1-2" sheetId="7" r:id="rId2"/>
    <sheet name="Лист1" sheetId="8" r:id="rId3"/>
  </sheets>
  <definedNames>
    <definedName name="_xlnm.Print_Area" localSheetId="0">'1'!$A$1:$C$76</definedName>
    <definedName name="_xlnm.Print_Area" localSheetId="1">'1-2'!$A$1:$C$73</definedName>
  </definedNames>
  <calcPr calcId="145621"/>
</workbook>
</file>

<file path=xl/calcChain.xml><?xml version="1.0" encoding="utf-8"?>
<calcChain xmlns="http://schemas.openxmlformats.org/spreadsheetml/2006/main">
  <c r="C62" i="6" l="1"/>
  <c r="C50" i="7"/>
  <c r="B19" i="6" l="1"/>
  <c r="B62" i="6" l="1"/>
  <c r="B50" i="7" l="1"/>
  <c r="B49" i="7"/>
  <c r="B51" i="7" s="1"/>
  <c r="B35" i="7"/>
  <c r="B22" i="7"/>
  <c r="B6" i="7"/>
  <c r="B61" i="6"/>
  <c r="B63" i="6" s="1"/>
  <c r="B48" i="6"/>
  <c r="B35" i="6"/>
  <c r="C52" i="7" l="1"/>
  <c r="C64" i="6"/>
  <c r="B64" i="6" l="1"/>
  <c r="B52" i="7"/>
</calcChain>
</file>

<file path=xl/sharedStrings.xml><?xml version="1.0" encoding="utf-8"?>
<sst xmlns="http://schemas.openxmlformats.org/spreadsheetml/2006/main" count="124" uniqueCount="71">
  <si>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</si>
  <si>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</si>
  <si>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жилых помещений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</si>
  <si>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</si>
  <si>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</t>
  </si>
  <si>
    <t>1. ФУНДАМЕНТ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</si>
  <si>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</si>
  <si>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</si>
  <si>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</si>
  <si>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</si>
  <si>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</si>
  <si>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</si>
  <si>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</si>
  <si>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</si>
  <si>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</si>
  <si>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r>
      <t xml:space="preserve">Проверка исправности, работоспособности, регулировка и техническое обслуживание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  <charset val="204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</si>
  <si>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</si>
  <si>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</si>
  <si>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</si>
  <si>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</si>
  <si>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</si>
  <si>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По мере необходимости. Начало работ не позднее 3 часов после начала снегопада</t>
  </si>
  <si>
    <t>подметание и уборка придомовой территории - 5 раз в неделю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</si>
  <si>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</si>
  <si>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</si>
  <si>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ИТОГО</t>
  </si>
  <si>
    <t>Управленческие расходы</t>
  </si>
  <si>
    <t>постоянно на системах водоснабжения, теплоснабжения, газоснабжения, канализации, энергоснабженияв том числе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</si>
  <si>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 xml:space="preserve">В холодный период года </t>
  </si>
  <si>
    <t xml:space="preserve"> В теплый период года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</si>
  <si>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подъезд, посыпка территории песком или смесью песка.</t>
  </si>
  <si>
    <r>
      <rPr>
        <b/>
        <sz val="8"/>
        <rFont val="Times New Roman"/>
        <family val="1"/>
        <charset val="204"/>
      </rPr>
      <t>Постоянно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Содержание и ремонт детской площадки, в том числе осмотры, уборка мусора, текущий ремонт малых форм.</t>
    </r>
  </si>
  <si>
    <t>Утверждаю</t>
  </si>
  <si>
    <t>муниципального образования</t>
  </si>
  <si>
    <t>Приложение № 2</t>
  </si>
  <si>
    <t>к Кокурсной документации по</t>
  </si>
  <si>
    <t xml:space="preserve"> открытому конкурсу  по отбору</t>
  </si>
  <si>
    <t xml:space="preserve"> управляющей организации для</t>
  </si>
  <si>
    <t xml:space="preserve">управления многоквартирными </t>
  </si>
  <si>
    <t>домами</t>
  </si>
  <si>
    <t>Лот № 1</t>
  </si>
  <si>
    <t>Лот № 2</t>
  </si>
  <si>
    <t>Размер платы определяется, исходя из установленных нормативов потребления, холодной, горячей воды и отведения сточных вод, нормативов потребления электрической энергии, потребляемых при использовании и содержании общего имущества в многоквартирном доме.</t>
  </si>
  <si>
    <t>* Плата за содержание жилого помещения не включает в себя плату за холодную воду, горячую воду, отведение сточных вод, электрическую энергию, тепловую энергию, потребляемые при содержании общего имущества в многоквартирном доме.</t>
  </si>
  <si>
    <t>2. СТЕНЫ</t>
  </si>
  <si>
    <t>3. ПЕРЕКРЫТИЯ</t>
  </si>
  <si>
    <t>4. БАЛКИ, ПЕРЕКРЫТИЯ</t>
  </si>
  <si>
    <t>5. КРЫШИ</t>
  </si>
  <si>
    <t>6. ФАСАД</t>
  </si>
  <si>
    <t>7. ПЕРЕГОРОДКИ</t>
  </si>
  <si>
    <t>8. ВЕНТИЛЯЦИЯ</t>
  </si>
  <si>
    <t>Техническое обслуживание и сезонное управление оборудованием систем вентиляции;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</si>
  <si>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СИСТЕМЫ ВОДОСНАБЖЕНИЯ (ХОЛОДНОГО И ГОРЯЧЕГО), ОТОПЛЕНИЯ, ВОДООТВЕДЕНИЯ</t>
  </si>
  <si>
    <t>10. СОДЕРЖАНИЕ ТЕПЛОСНАБЖЕНИЯ (ОТОПЛЕНИЕ, ГВС)</t>
  </si>
  <si>
    <t>11. СОДЕРЖАНИЕ ЭЛЕКТРОСНАБЖЕНИЯ</t>
  </si>
  <si>
    <t>12. 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</si>
  <si>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13.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</si>
  <si>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ПЕРЕЧЕНЬ</t>
  </si>
  <si>
    <t>обязательных работ и услуг по содержанию и ремонту общего имущества собственников помещений в многоквартирном доме, являющегося объектом конкурса  микрорайон  Парк Пушкина, дом 1</t>
  </si>
  <si>
    <t>обязательных работ и услуг по содержанию и ремонту общего имущества собственников помещений в многоквартирном доме, являющегося объектом конкурса  микрорайон  Парк Пушкина, дом 1/2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</si>
  <si>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
вывоз бытовых сточных вод из септиков, находящихся на придомовой территории: не менее 1 раза в полгода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</si>
  <si>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
вывоз бытовых сточных вод из септиков, находящихся на придомовой территории:  не менее 1 раза в полгода</t>
  </si>
  <si>
    <t>Главный специалист финансово-экономического отдела</t>
  </si>
  <si>
    <t>Е. М. Жаркова</t>
  </si>
  <si>
    <r>
      <rPr>
        <b/>
        <sz val="8"/>
        <rFont val="Times New Roman"/>
        <family val="1"/>
        <charset val="204"/>
      </rPr>
      <t>Постоянно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Содержание и ремонт детской площадки, в том числе осмотры, уборка мусора, текущий ремонт малых форм.</t>
    </r>
  </si>
  <si>
    <t>ВСЕГО**</t>
  </si>
  <si>
    <t>"_____" ______________ 2021 г.</t>
  </si>
  <si>
    <t>** Изменение размера платы за содержание и ремонт жилого помещения не менее чем на 10 %, не превышая размера платы за содержание и ремонт жилого помещения,  который устанавливается органом местного самоуправления в соответствии с частью 3 статьи 156 Жилищного кодекса Российской Федерации, более чем в 1,5 раза (пункт 59 Постановления Правительства РФ от 06.02.2006 № 75); Размер платы за содержание и ремонт жилого помещения установленный Постановлением администрации Марковского муниципального образования от 10.07.2018 №1171 (в ред. от 28.01.2020 № 110) - 21,96 руб./м2 в месяц</t>
  </si>
  <si>
    <t>14. Текущий ремонт в соответствии с  постановлением Госстроя РФ от 27 сентября 2003 г. N 170</t>
  </si>
  <si>
    <t>Глава Марковского</t>
  </si>
  <si>
    <t>____________ Г. Н. Шумихина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</si>
</sst>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0" borderId="11" xfId="0" applyFont="1" applyFill="1" applyBorder="1" applyAlignment="1">
      <alignment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0" fontId="9" fillId="3" borderId="1" xfId="0" applyFont="1" applyFill="1" applyBorder="1" applyAlignment="1"/>
    <xf numFmtId="0" fontId="9" fillId="3" borderId="9" xfId="0" applyFont="1" applyFill="1" applyBorder="1" applyAlignment="1"/>
    <xf numFmtId="0" fontId="9" fillId="3" borderId="10" xfId="0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wrapText="1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right" vertical="top" wrapText="1"/>
    </xf>
    <xf numFmtId="0" fontId="5" fillId="0" borderId="9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wrapText="1"/>
    </xf>
    <xf numFmtId="0" fontId="5" fillId="0" borderId="12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13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justify"/>
    </xf>
    <xf numFmtId="0" fontId="5" fillId="0" borderId="9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right" wrapText="1"/>
    </xf>
    <xf numFmtId="0" fontId="9" fillId="3" borderId="1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5" fillId="0" borderId="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view="pageBreakPreview" zoomScale="120" zoomScaleNormal="120" zoomScaleSheetLayoutView="120" workbookViewId="0">
      <selection activeCell="A9" sqref="A9:C9"/>
    </sheetView>
  </sheetViews>
  <sheetFormatPr defaultRowHeight="12.75" x14ac:dyDescent="0.2"/>
  <cols>
    <col min="1" max="1" width="69.7109375" style="1" customWidth="1"/>
    <col min="2" max="2" width="13" style="15" customWidth="1"/>
    <col min="3" max="3" width="21.28515625" style="1" customWidth="1"/>
    <col min="4" max="4" width="10.85546875" style="1" customWidth="1"/>
    <col min="5" max="5" width="13.42578125" style="1" customWidth="1"/>
    <col min="6" max="6" width="10" style="1" bestFit="1" customWidth="1"/>
    <col min="7" max="16384" width="9.140625" style="1"/>
  </cols>
  <sheetData>
    <row r="1" spans="1:7" ht="15.75" x14ac:dyDescent="0.25">
      <c r="A1" s="95" t="s">
        <v>32</v>
      </c>
      <c r="B1" s="95"/>
      <c r="C1" s="95"/>
    </row>
    <row r="2" spans="1:7" ht="15.75" x14ac:dyDescent="0.25">
      <c r="A2" s="41" t="s">
        <v>69</v>
      </c>
      <c r="B2" s="41"/>
      <c r="C2" s="41"/>
    </row>
    <row r="3" spans="1:7" ht="15.75" x14ac:dyDescent="0.25">
      <c r="A3" s="41" t="s">
        <v>33</v>
      </c>
      <c r="B3" s="41"/>
      <c r="C3" s="41"/>
    </row>
    <row r="4" spans="1:7" ht="15.75" x14ac:dyDescent="0.25">
      <c r="A4" s="102" t="s">
        <v>70</v>
      </c>
      <c r="B4" s="102"/>
      <c r="C4" s="102"/>
    </row>
    <row r="5" spans="1:7" ht="15.75" x14ac:dyDescent="0.25">
      <c r="A5" s="41" t="s">
        <v>66</v>
      </c>
      <c r="B5" s="41"/>
      <c r="C5" s="41"/>
    </row>
    <row r="6" spans="1:7" ht="15.75" x14ac:dyDescent="0.25">
      <c r="A6" s="103"/>
      <c r="B6" s="103"/>
      <c r="C6" s="103"/>
    </row>
    <row r="7" spans="1:7" ht="15.75" x14ac:dyDescent="0.25">
      <c r="A7" s="95" t="s">
        <v>34</v>
      </c>
      <c r="B7" s="95"/>
      <c r="C7" s="95"/>
    </row>
    <row r="8" spans="1:7" ht="15.75" x14ac:dyDescent="0.25">
      <c r="A8" s="41" t="s">
        <v>35</v>
      </c>
      <c r="B8" s="41"/>
      <c r="C8" s="41"/>
    </row>
    <row r="9" spans="1:7" ht="15.75" x14ac:dyDescent="0.25">
      <c r="A9" s="41" t="s">
        <v>36</v>
      </c>
      <c r="B9" s="41"/>
      <c r="C9" s="41"/>
    </row>
    <row r="10" spans="1:7" ht="15.75" x14ac:dyDescent="0.25">
      <c r="A10" s="41" t="s">
        <v>37</v>
      </c>
      <c r="B10" s="41"/>
      <c r="C10" s="41"/>
    </row>
    <row r="11" spans="1:7" ht="15.75" x14ac:dyDescent="0.2">
      <c r="A11" s="42" t="s">
        <v>38</v>
      </c>
      <c r="B11" s="42"/>
      <c r="C11" s="42"/>
    </row>
    <row r="12" spans="1:7" ht="15.75" x14ac:dyDescent="0.25">
      <c r="A12" s="41" t="s">
        <v>39</v>
      </c>
      <c r="B12" s="41"/>
      <c r="C12" s="41"/>
    </row>
    <row r="13" spans="1:7" ht="15.75" x14ac:dyDescent="0.25">
      <c r="A13" s="31"/>
      <c r="B13" s="31"/>
      <c r="C13" s="31"/>
    </row>
    <row r="14" spans="1:7" ht="18.75" x14ac:dyDescent="0.3">
      <c r="A14" s="49" t="s">
        <v>40</v>
      </c>
      <c r="B14" s="49"/>
      <c r="C14" s="49"/>
    </row>
    <row r="15" spans="1:7" ht="15.75" x14ac:dyDescent="0.25">
      <c r="A15" s="96" t="s">
        <v>57</v>
      </c>
      <c r="B15" s="97"/>
      <c r="C15" s="98"/>
    </row>
    <row r="16" spans="1:7" ht="43.5" customHeight="1" x14ac:dyDescent="0.25">
      <c r="A16" s="99" t="s">
        <v>58</v>
      </c>
      <c r="B16" s="100"/>
      <c r="C16" s="101"/>
      <c r="F16" s="2"/>
      <c r="G16" s="2"/>
    </row>
    <row r="17" spans="1:8" ht="7.5" customHeight="1" x14ac:dyDescent="0.25">
      <c r="A17" s="19"/>
      <c r="B17" s="18"/>
      <c r="C17" s="20"/>
      <c r="F17" s="2"/>
      <c r="G17" s="2"/>
    </row>
    <row r="18" spans="1:8" s="27" customFormat="1" ht="42.75" customHeight="1" x14ac:dyDescent="0.25">
      <c r="A18" s="36" t="s">
        <v>0</v>
      </c>
      <c r="B18" s="13" t="s">
        <v>1</v>
      </c>
      <c r="C18" s="37" t="s">
        <v>2</v>
      </c>
      <c r="F18" s="38"/>
      <c r="G18" s="38"/>
    </row>
    <row r="19" spans="1:8" s="22" customFormat="1" ht="55.5" customHeight="1" x14ac:dyDescent="0.25">
      <c r="A19" s="21" t="s">
        <v>3</v>
      </c>
      <c r="B19" s="12">
        <f>C19*614.8*12</f>
        <v>32682.767999999996</v>
      </c>
      <c r="C19" s="4">
        <v>4.43</v>
      </c>
      <c r="F19" s="39"/>
      <c r="G19" s="39"/>
    </row>
    <row r="20" spans="1:8" ht="25.5" customHeight="1" x14ac:dyDescent="0.2">
      <c r="A20" s="89" t="s">
        <v>4</v>
      </c>
      <c r="B20" s="90"/>
      <c r="C20" s="91"/>
      <c r="F20" s="2"/>
      <c r="G20" s="2"/>
    </row>
    <row r="21" spans="1:8" x14ac:dyDescent="0.2">
      <c r="A21" s="62" t="s">
        <v>5</v>
      </c>
      <c r="B21" s="63"/>
      <c r="C21" s="64"/>
    </row>
    <row r="22" spans="1:8" s="22" customFormat="1" ht="57.75" customHeight="1" x14ac:dyDescent="0.25">
      <c r="A22" s="92" t="s">
        <v>6</v>
      </c>
      <c r="B22" s="93"/>
      <c r="C22" s="94"/>
    </row>
    <row r="23" spans="1:8" ht="15.75" customHeight="1" x14ac:dyDescent="0.2">
      <c r="A23" s="62" t="s">
        <v>44</v>
      </c>
      <c r="B23" s="63"/>
      <c r="C23" s="64"/>
    </row>
    <row r="24" spans="1:8" ht="51.75" customHeight="1" x14ac:dyDescent="0.2">
      <c r="A24" s="43" t="s">
        <v>7</v>
      </c>
      <c r="B24" s="44"/>
      <c r="C24" s="45"/>
    </row>
    <row r="25" spans="1:8" x14ac:dyDescent="0.2">
      <c r="A25" s="62" t="s">
        <v>45</v>
      </c>
      <c r="B25" s="63"/>
      <c r="C25" s="64"/>
    </row>
    <row r="26" spans="1:8" ht="100.5" customHeight="1" x14ac:dyDescent="0.2">
      <c r="A26" s="43" t="s">
        <v>8</v>
      </c>
      <c r="B26" s="44"/>
      <c r="C26" s="45"/>
    </row>
    <row r="27" spans="1:8" x14ac:dyDescent="0.2">
      <c r="A27" s="62" t="s">
        <v>46</v>
      </c>
      <c r="B27" s="63"/>
      <c r="C27" s="64"/>
    </row>
    <row r="28" spans="1:8" ht="76.5" customHeight="1" x14ac:dyDescent="0.2">
      <c r="A28" s="43" t="s">
        <v>9</v>
      </c>
      <c r="B28" s="44"/>
      <c r="C28" s="45"/>
    </row>
    <row r="29" spans="1:8" x14ac:dyDescent="0.2">
      <c r="A29" s="62" t="s">
        <v>47</v>
      </c>
      <c r="B29" s="63"/>
      <c r="C29" s="64"/>
    </row>
    <row r="30" spans="1:8" ht="148.5" customHeight="1" x14ac:dyDescent="0.2">
      <c r="A30" s="43" t="s">
        <v>10</v>
      </c>
      <c r="B30" s="44"/>
      <c r="C30" s="45"/>
    </row>
    <row r="31" spans="1:8" ht="12" customHeight="1" x14ac:dyDescent="0.2">
      <c r="A31" s="62" t="s">
        <v>48</v>
      </c>
      <c r="B31" s="63"/>
      <c r="C31" s="64"/>
    </row>
    <row r="32" spans="1:8" ht="78.75" customHeight="1" x14ac:dyDescent="0.25">
      <c r="A32" s="43" t="s">
        <v>11</v>
      </c>
      <c r="B32" s="44"/>
      <c r="C32" s="45"/>
      <c r="E32" s="5"/>
      <c r="F32" s="5"/>
      <c r="G32" s="5"/>
      <c r="H32" s="5"/>
    </row>
    <row r="33" spans="1:3" ht="12" customHeight="1" x14ac:dyDescent="0.2">
      <c r="A33" s="62" t="s">
        <v>49</v>
      </c>
      <c r="B33" s="63"/>
      <c r="C33" s="64"/>
    </row>
    <row r="34" spans="1:3" ht="43.9" customHeight="1" x14ac:dyDescent="0.2">
      <c r="A34" s="43" t="s">
        <v>12</v>
      </c>
      <c r="B34" s="44"/>
      <c r="C34" s="45"/>
    </row>
    <row r="35" spans="1:3" ht="39" customHeight="1" x14ac:dyDescent="0.2">
      <c r="A35" s="6" t="s">
        <v>13</v>
      </c>
      <c r="B35" s="12">
        <f>C35*614.8*12</f>
        <v>16452.047999999999</v>
      </c>
      <c r="C35" s="4">
        <v>2.23</v>
      </c>
    </row>
    <row r="36" spans="1:3" x14ac:dyDescent="0.2">
      <c r="A36" s="56" t="s">
        <v>50</v>
      </c>
      <c r="B36" s="57"/>
      <c r="C36" s="58"/>
    </row>
    <row r="37" spans="1:3" ht="60" customHeight="1" x14ac:dyDescent="0.2">
      <c r="A37" s="59" t="s">
        <v>51</v>
      </c>
      <c r="B37" s="60"/>
      <c r="C37" s="61"/>
    </row>
    <row r="38" spans="1:3" ht="22.5" customHeight="1" x14ac:dyDescent="0.2">
      <c r="A38" s="53" t="s">
        <v>14</v>
      </c>
      <c r="B38" s="54"/>
      <c r="C38" s="55"/>
    </row>
    <row r="39" spans="1:3" x14ac:dyDescent="0.2">
      <c r="A39" s="62" t="s">
        <v>52</v>
      </c>
      <c r="B39" s="63"/>
      <c r="C39" s="64"/>
    </row>
    <row r="40" spans="1:3" ht="103.5" customHeight="1" x14ac:dyDescent="0.2">
      <c r="A40" s="59" t="s">
        <v>15</v>
      </c>
      <c r="B40" s="60"/>
      <c r="C40" s="61"/>
    </row>
    <row r="41" spans="1:3" ht="22.5" customHeight="1" x14ac:dyDescent="0.2">
      <c r="A41" s="53" t="s">
        <v>16</v>
      </c>
      <c r="B41" s="54"/>
      <c r="C41" s="55"/>
    </row>
    <row r="42" spans="1:3" x14ac:dyDescent="0.2">
      <c r="A42" s="62" t="s">
        <v>53</v>
      </c>
      <c r="B42" s="63"/>
      <c r="C42" s="64"/>
    </row>
    <row r="43" spans="1:3" ht="36.75" customHeight="1" x14ac:dyDescent="0.2">
      <c r="A43" s="59" t="s">
        <v>17</v>
      </c>
      <c r="B43" s="60"/>
      <c r="C43" s="61"/>
    </row>
    <row r="44" spans="1:3" ht="25.5" customHeight="1" x14ac:dyDescent="0.2">
      <c r="A44" s="53" t="s">
        <v>14</v>
      </c>
      <c r="B44" s="54"/>
      <c r="C44" s="55"/>
    </row>
    <row r="45" spans="1:3" ht="13.5" customHeight="1" x14ac:dyDescent="0.2">
      <c r="A45" s="62" t="s">
        <v>54</v>
      </c>
      <c r="B45" s="63"/>
      <c r="C45" s="64"/>
    </row>
    <row r="46" spans="1:3" ht="45" customHeight="1" x14ac:dyDescent="0.2">
      <c r="A46" s="59" t="s">
        <v>18</v>
      </c>
      <c r="B46" s="60"/>
      <c r="C46" s="61"/>
    </row>
    <row r="47" spans="1:3" ht="24" customHeight="1" x14ac:dyDescent="0.2">
      <c r="A47" s="53" t="s">
        <v>19</v>
      </c>
      <c r="B47" s="54"/>
      <c r="C47" s="55"/>
    </row>
    <row r="48" spans="1:3" ht="25.5" x14ac:dyDescent="0.2">
      <c r="A48" s="17" t="s">
        <v>20</v>
      </c>
      <c r="B48" s="12">
        <f>C48*614.8*12</f>
        <v>75620.399999999994</v>
      </c>
      <c r="C48" s="7">
        <v>10.25</v>
      </c>
    </row>
    <row r="49" spans="1:7" ht="40.5" customHeight="1" x14ac:dyDescent="0.2">
      <c r="A49" s="74" t="s">
        <v>55</v>
      </c>
      <c r="B49" s="75"/>
      <c r="C49" s="76"/>
    </row>
    <row r="50" spans="1:7" x14ac:dyDescent="0.2">
      <c r="A50" s="77" t="s">
        <v>28</v>
      </c>
      <c r="B50" s="78"/>
      <c r="C50" s="79"/>
    </row>
    <row r="51" spans="1:7" ht="46.5" customHeight="1" x14ac:dyDescent="0.2">
      <c r="A51" s="80" t="s">
        <v>30</v>
      </c>
      <c r="B51" s="81"/>
      <c r="C51" s="82"/>
    </row>
    <row r="52" spans="1:7" x14ac:dyDescent="0.2">
      <c r="A52" s="83" t="s">
        <v>21</v>
      </c>
      <c r="B52" s="84"/>
      <c r="C52" s="85"/>
    </row>
    <row r="53" spans="1:7" x14ac:dyDescent="0.2">
      <c r="A53" s="86" t="s">
        <v>29</v>
      </c>
      <c r="B53" s="87"/>
      <c r="C53" s="88"/>
    </row>
    <row r="54" spans="1:7" x14ac:dyDescent="0.2">
      <c r="A54" s="65" t="s">
        <v>22</v>
      </c>
      <c r="B54" s="66"/>
      <c r="C54" s="67"/>
    </row>
    <row r="55" spans="1:7" x14ac:dyDescent="0.2">
      <c r="A55" s="65" t="s">
        <v>23</v>
      </c>
      <c r="B55" s="66"/>
      <c r="C55" s="67"/>
    </row>
    <row r="56" spans="1:7" x14ac:dyDescent="0.2">
      <c r="A56" s="65" t="s">
        <v>24</v>
      </c>
      <c r="B56" s="66"/>
      <c r="C56" s="67"/>
    </row>
    <row r="57" spans="1:7" x14ac:dyDescent="0.2">
      <c r="A57" s="68" t="s">
        <v>31</v>
      </c>
      <c r="B57" s="69"/>
      <c r="C57" s="70"/>
    </row>
    <row r="58" spans="1:7" ht="30" customHeight="1" x14ac:dyDescent="0.2">
      <c r="A58" s="71" t="s">
        <v>56</v>
      </c>
      <c r="B58" s="72"/>
      <c r="C58" s="73"/>
    </row>
    <row r="59" spans="1:7" s="22" customFormat="1" ht="39.75" customHeight="1" x14ac:dyDescent="0.25">
      <c r="A59" s="50" t="s">
        <v>27</v>
      </c>
      <c r="B59" s="51"/>
      <c r="C59" s="52"/>
    </row>
    <row r="60" spans="1:7" ht="43.5" customHeight="1" x14ac:dyDescent="0.2">
      <c r="A60" s="46" t="s">
        <v>60</v>
      </c>
      <c r="B60" s="47"/>
      <c r="C60" s="48"/>
    </row>
    <row r="61" spans="1:7" ht="25.5" x14ac:dyDescent="0.2">
      <c r="A61" s="16" t="s">
        <v>68</v>
      </c>
      <c r="B61" s="12">
        <f>C61*614.8*12</f>
        <v>19403.087999999996</v>
      </c>
      <c r="C61" s="13">
        <v>2.63</v>
      </c>
      <c r="E61" s="23"/>
      <c r="G61" s="11"/>
    </row>
    <row r="62" spans="1:7" s="10" customFormat="1" x14ac:dyDescent="0.2">
      <c r="A62" s="8" t="s">
        <v>25</v>
      </c>
      <c r="B62" s="12">
        <f>C62*614.8*12</f>
        <v>144158.304</v>
      </c>
      <c r="C62" s="4">
        <f>C48+C35+C19+C61</f>
        <v>19.54</v>
      </c>
    </row>
    <row r="63" spans="1:7" x14ac:dyDescent="0.2">
      <c r="A63" s="14" t="s">
        <v>26</v>
      </c>
      <c r="B63" s="12">
        <f>B61*12%</f>
        <v>2328.3705599999994</v>
      </c>
      <c r="C63" s="12">
        <v>3.21</v>
      </c>
      <c r="G63" s="11"/>
    </row>
    <row r="64" spans="1:7" x14ac:dyDescent="0.2">
      <c r="A64" s="8" t="s">
        <v>65</v>
      </c>
      <c r="B64" s="12">
        <f>C64*614.8*12</f>
        <v>167840.4</v>
      </c>
      <c r="C64" s="4">
        <f>C62+C63</f>
        <v>22.75</v>
      </c>
    </row>
    <row r="65" spans="1:3" s="27" customFormat="1" ht="12.75" customHeight="1" x14ac:dyDescent="0.25">
      <c r="A65" s="28"/>
      <c r="B65" s="25"/>
      <c r="C65" s="26"/>
    </row>
    <row r="66" spans="1:3" ht="11.25" customHeight="1" x14ac:dyDescent="0.2"/>
    <row r="67" spans="1:3" s="22" customFormat="1" ht="32.25" customHeight="1" x14ac:dyDescent="0.25">
      <c r="A67" s="40" t="s">
        <v>43</v>
      </c>
      <c r="B67" s="40"/>
      <c r="C67" s="40"/>
    </row>
    <row r="68" spans="1:3" ht="72" customHeight="1" x14ac:dyDescent="0.2">
      <c r="A68" s="40" t="s">
        <v>67</v>
      </c>
      <c r="B68" s="40"/>
      <c r="C68" s="40"/>
    </row>
    <row r="69" spans="1:3" ht="18" customHeight="1" x14ac:dyDescent="0.2">
      <c r="A69" s="24"/>
      <c r="B69" s="24"/>
      <c r="C69" s="24"/>
    </row>
    <row r="70" spans="1:3" ht="18" customHeight="1" x14ac:dyDescent="0.2">
      <c r="A70" s="24"/>
      <c r="B70" s="24"/>
      <c r="C70" s="24"/>
    </row>
    <row r="71" spans="1:3" x14ac:dyDescent="0.2">
      <c r="B71" s="1"/>
    </row>
    <row r="72" spans="1:3" x14ac:dyDescent="0.2">
      <c r="A72" s="1" t="s">
        <v>62</v>
      </c>
      <c r="B72" s="1"/>
      <c r="C72" s="29" t="s">
        <v>63</v>
      </c>
    </row>
    <row r="73" spans="1:3" x14ac:dyDescent="0.2">
      <c r="B73" s="1"/>
    </row>
  </sheetData>
  <mergeCells count="56">
    <mergeCell ref="A1:C1"/>
    <mergeCell ref="A2:C2"/>
    <mergeCell ref="A3:C3"/>
    <mergeCell ref="A15:C15"/>
    <mergeCell ref="A16:C16"/>
    <mergeCell ref="A9:C9"/>
    <mergeCell ref="A4:C4"/>
    <mergeCell ref="A5:C5"/>
    <mergeCell ref="A6:C6"/>
    <mergeCell ref="A7:C7"/>
    <mergeCell ref="A8:C8"/>
    <mergeCell ref="A28:C28"/>
    <mergeCell ref="A20:C20"/>
    <mergeCell ref="A21:C21"/>
    <mergeCell ref="A22:C22"/>
    <mergeCell ref="A31:C31"/>
    <mergeCell ref="A23:C23"/>
    <mergeCell ref="A24:C24"/>
    <mergeCell ref="A25:C25"/>
    <mergeCell ref="A26:C26"/>
    <mergeCell ref="A27:C27"/>
    <mergeCell ref="A30:C30"/>
    <mergeCell ref="A29:C29"/>
    <mergeCell ref="A57:C57"/>
    <mergeCell ref="A58:C58"/>
    <mergeCell ref="A49:C49"/>
    <mergeCell ref="A50:C50"/>
    <mergeCell ref="A51:C51"/>
    <mergeCell ref="A52:C52"/>
    <mergeCell ref="A53:C53"/>
    <mergeCell ref="A54:C54"/>
    <mergeCell ref="A34:C34"/>
    <mergeCell ref="A46:C46"/>
    <mergeCell ref="A55:C55"/>
    <mergeCell ref="A56:C56"/>
    <mergeCell ref="A41:C41"/>
    <mergeCell ref="A42:C42"/>
    <mergeCell ref="A43:C43"/>
    <mergeCell ref="A44:C44"/>
    <mergeCell ref="A45:C45"/>
    <mergeCell ref="A68:C68"/>
    <mergeCell ref="A10:C10"/>
    <mergeCell ref="A11:C11"/>
    <mergeCell ref="A12:C12"/>
    <mergeCell ref="A32:C32"/>
    <mergeCell ref="A60:C60"/>
    <mergeCell ref="A67:C67"/>
    <mergeCell ref="A14:C14"/>
    <mergeCell ref="A59:C59"/>
    <mergeCell ref="A47:C47"/>
    <mergeCell ref="A36:C36"/>
    <mergeCell ref="A37:C37"/>
    <mergeCell ref="A38:C38"/>
    <mergeCell ref="A39:C39"/>
    <mergeCell ref="A40:C40"/>
    <mergeCell ref="A33:C33"/>
  </mergeCells>
  <pageMargins left="0.78740157480314965" right="0.51181102362204722" top="0.78740157480314965" bottom="0.78740157480314965" header="0.31496062992125984" footer="0.31496062992125984"/>
  <pageSetup paperSize="9" scale="82" orientation="portrait" r:id="rId1"/>
  <rowBreaks count="1" manualBreakCount="1">
    <brk id="30" max="2" man="1"/>
  </rowBreaks>
  <ignoredErrors>
    <ignoredError sqref="B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zoomScale="120" zoomScaleNormal="110" zoomScaleSheetLayoutView="120" workbookViewId="0">
      <selection activeCell="G62" sqref="G62"/>
    </sheetView>
  </sheetViews>
  <sheetFormatPr defaultRowHeight="12.75" x14ac:dyDescent="0.2"/>
  <cols>
    <col min="1" max="1" width="63.85546875" style="1" customWidth="1"/>
    <col min="2" max="2" width="15.7109375" style="15" customWidth="1"/>
    <col min="3" max="3" width="23.42578125" style="1" customWidth="1"/>
    <col min="4" max="4" width="10.85546875" style="1" customWidth="1"/>
    <col min="5" max="5" width="6.5703125" style="1" customWidth="1"/>
    <col min="6" max="6" width="10" style="1" bestFit="1" customWidth="1"/>
    <col min="7" max="16384" width="9.140625" style="1"/>
  </cols>
  <sheetData>
    <row r="1" spans="1:7" ht="18.75" x14ac:dyDescent="0.3">
      <c r="A1" s="49" t="s">
        <v>41</v>
      </c>
      <c r="B1" s="49"/>
      <c r="C1" s="49"/>
    </row>
    <row r="2" spans="1:7" ht="15.75" x14ac:dyDescent="0.25">
      <c r="A2" s="96" t="s">
        <v>57</v>
      </c>
      <c r="B2" s="97"/>
      <c r="C2" s="98"/>
    </row>
    <row r="3" spans="1:7" ht="43.5" customHeight="1" x14ac:dyDescent="0.25">
      <c r="A3" s="99" t="s">
        <v>59</v>
      </c>
      <c r="B3" s="100"/>
      <c r="C3" s="101"/>
      <c r="F3" s="2"/>
      <c r="G3" s="2"/>
    </row>
    <row r="4" spans="1:7" ht="16.5" customHeight="1" x14ac:dyDescent="0.25">
      <c r="A4" s="19"/>
      <c r="B4" s="18"/>
      <c r="C4" s="20"/>
      <c r="F4" s="2"/>
      <c r="G4" s="2"/>
    </row>
    <row r="5" spans="1:7" s="27" customFormat="1" ht="39" customHeight="1" x14ac:dyDescent="0.25">
      <c r="A5" s="36" t="s">
        <v>0</v>
      </c>
      <c r="B5" s="13" t="s">
        <v>1</v>
      </c>
      <c r="C5" s="37" t="s">
        <v>2</v>
      </c>
      <c r="F5" s="38"/>
      <c r="G5" s="38"/>
    </row>
    <row r="6" spans="1:7" ht="74.25" customHeight="1" x14ac:dyDescent="0.2">
      <c r="A6" s="3" t="s">
        <v>3</v>
      </c>
      <c r="B6" s="12">
        <f>C6*614.8*12</f>
        <v>32682.767999999996</v>
      </c>
      <c r="C6" s="4">
        <v>4.43</v>
      </c>
      <c r="F6" s="2"/>
      <c r="G6" s="2"/>
    </row>
    <row r="7" spans="1:7" ht="29.25" customHeight="1" x14ac:dyDescent="0.2">
      <c r="A7" s="89" t="s">
        <v>4</v>
      </c>
      <c r="B7" s="90"/>
      <c r="C7" s="91"/>
      <c r="F7" s="2"/>
      <c r="G7" s="2"/>
    </row>
    <row r="8" spans="1:7" ht="18" customHeight="1" x14ac:dyDescent="0.2">
      <c r="A8" s="62" t="s">
        <v>5</v>
      </c>
      <c r="B8" s="63"/>
      <c r="C8" s="64"/>
    </row>
    <row r="9" spans="1:7" ht="44.25" customHeight="1" x14ac:dyDescent="0.2">
      <c r="A9" s="83" t="s">
        <v>6</v>
      </c>
      <c r="B9" s="84"/>
      <c r="C9" s="85"/>
    </row>
    <row r="10" spans="1:7" ht="18.75" customHeight="1" x14ac:dyDescent="0.2">
      <c r="A10" s="62" t="s">
        <v>44</v>
      </c>
      <c r="B10" s="63"/>
      <c r="C10" s="64"/>
    </row>
    <row r="11" spans="1:7" s="22" customFormat="1" ht="57" customHeight="1" x14ac:dyDescent="0.25">
      <c r="A11" s="104" t="s">
        <v>7</v>
      </c>
      <c r="B11" s="105"/>
      <c r="C11" s="106"/>
    </row>
    <row r="12" spans="1:7" ht="18" customHeight="1" x14ac:dyDescent="0.2">
      <c r="A12" s="62" t="s">
        <v>45</v>
      </c>
      <c r="B12" s="63"/>
      <c r="C12" s="64"/>
    </row>
    <row r="13" spans="1:7" ht="100.5" customHeight="1" x14ac:dyDescent="0.2">
      <c r="A13" s="43" t="s">
        <v>8</v>
      </c>
      <c r="B13" s="44"/>
      <c r="C13" s="45"/>
    </row>
    <row r="14" spans="1:7" x14ac:dyDescent="0.2">
      <c r="A14" s="62" t="s">
        <v>46</v>
      </c>
      <c r="B14" s="63"/>
      <c r="C14" s="64"/>
    </row>
    <row r="15" spans="1:7" ht="76.5" customHeight="1" x14ac:dyDescent="0.2">
      <c r="A15" s="43" t="s">
        <v>9</v>
      </c>
      <c r="B15" s="44"/>
      <c r="C15" s="45"/>
    </row>
    <row r="16" spans="1:7" x14ac:dyDescent="0.2">
      <c r="A16" s="62" t="s">
        <v>47</v>
      </c>
      <c r="B16" s="63"/>
      <c r="C16" s="64"/>
    </row>
    <row r="17" spans="1:8" s="22" customFormat="1" ht="168" customHeight="1" x14ac:dyDescent="0.25">
      <c r="A17" s="104" t="s">
        <v>10</v>
      </c>
      <c r="B17" s="105"/>
      <c r="C17" s="106"/>
    </row>
    <row r="18" spans="1:8" ht="12" customHeight="1" x14ac:dyDescent="0.2">
      <c r="A18" s="62" t="s">
        <v>48</v>
      </c>
      <c r="B18" s="63"/>
      <c r="C18" s="64"/>
    </row>
    <row r="19" spans="1:8" s="22" customFormat="1" ht="89.25" customHeight="1" x14ac:dyDescent="0.25">
      <c r="A19" s="104" t="s">
        <v>11</v>
      </c>
      <c r="B19" s="105"/>
      <c r="C19" s="106"/>
      <c r="E19" s="30"/>
      <c r="F19" s="30"/>
      <c r="G19" s="30"/>
      <c r="H19" s="30"/>
    </row>
    <row r="20" spans="1:8" ht="12" customHeight="1" x14ac:dyDescent="0.2">
      <c r="A20" s="62" t="s">
        <v>49</v>
      </c>
      <c r="B20" s="63"/>
      <c r="C20" s="64"/>
    </row>
    <row r="21" spans="1:8" s="22" customFormat="1" ht="53.25" customHeight="1" x14ac:dyDescent="0.25">
      <c r="A21" s="104" t="s">
        <v>12</v>
      </c>
      <c r="B21" s="105"/>
      <c r="C21" s="106"/>
    </row>
    <row r="22" spans="1:8" ht="39" customHeight="1" x14ac:dyDescent="0.2">
      <c r="A22" s="6" t="s">
        <v>13</v>
      </c>
      <c r="B22" s="12">
        <f>C22*614.8*12</f>
        <v>16452.047999999999</v>
      </c>
      <c r="C22" s="4">
        <v>2.23</v>
      </c>
    </row>
    <row r="23" spans="1:8" ht="19.5" customHeight="1" x14ac:dyDescent="0.2">
      <c r="A23" s="56" t="s">
        <v>50</v>
      </c>
      <c r="B23" s="57"/>
      <c r="C23" s="58"/>
    </row>
    <row r="24" spans="1:8" s="22" customFormat="1" ht="72" customHeight="1" x14ac:dyDescent="0.25">
      <c r="A24" s="107" t="s">
        <v>51</v>
      </c>
      <c r="B24" s="108"/>
      <c r="C24" s="109"/>
    </row>
    <row r="25" spans="1:8" s="22" customFormat="1" ht="33.75" customHeight="1" x14ac:dyDescent="0.25">
      <c r="A25" s="110" t="s">
        <v>14</v>
      </c>
      <c r="B25" s="111"/>
      <c r="C25" s="112"/>
    </row>
    <row r="26" spans="1:8" x14ac:dyDescent="0.2">
      <c r="A26" s="62" t="s">
        <v>52</v>
      </c>
      <c r="B26" s="63"/>
      <c r="C26" s="64"/>
    </row>
    <row r="27" spans="1:8" s="22" customFormat="1" ht="119.25" customHeight="1" x14ac:dyDescent="0.25">
      <c r="A27" s="107" t="s">
        <v>15</v>
      </c>
      <c r="B27" s="108"/>
      <c r="C27" s="109"/>
    </row>
    <row r="28" spans="1:8" s="22" customFormat="1" ht="34.5" customHeight="1" x14ac:dyDescent="0.25">
      <c r="A28" s="110" t="s">
        <v>16</v>
      </c>
      <c r="B28" s="111"/>
      <c r="C28" s="112"/>
    </row>
    <row r="29" spans="1:8" x14ac:dyDescent="0.2">
      <c r="A29" s="62" t="s">
        <v>53</v>
      </c>
      <c r="B29" s="63"/>
      <c r="C29" s="64"/>
    </row>
    <row r="30" spans="1:8" s="22" customFormat="1" ht="42" customHeight="1" x14ac:dyDescent="0.25">
      <c r="A30" s="107" t="s">
        <v>17</v>
      </c>
      <c r="B30" s="108"/>
      <c r="C30" s="109"/>
    </row>
    <row r="31" spans="1:8" ht="25.5" customHeight="1" x14ac:dyDescent="0.2">
      <c r="A31" s="53" t="s">
        <v>14</v>
      </c>
      <c r="B31" s="54"/>
      <c r="C31" s="55"/>
    </row>
    <row r="32" spans="1:8" ht="13.5" customHeight="1" x14ac:dyDescent="0.2">
      <c r="A32" s="62" t="s">
        <v>54</v>
      </c>
      <c r="B32" s="63"/>
      <c r="C32" s="64"/>
    </row>
    <row r="33" spans="1:3" ht="45" customHeight="1" x14ac:dyDescent="0.2">
      <c r="A33" s="59" t="s">
        <v>18</v>
      </c>
      <c r="B33" s="60"/>
      <c r="C33" s="61"/>
    </row>
    <row r="34" spans="1:3" ht="24" customHeight="1" x14ac:dyDescent="0.2">
      <c r="A34" s="53" t="s">
        <v>19</v>
      </c>
      <c r="B34" s="54"/>
      <c r="C34" s="55"/>
    </row>
    <row r="35" spans="1:3" ht="25.5" x14ac:dyDescent="0.2">
      <c r="A35" s="17" t="s">
        <v>20</v>
      </c>
      <c r="B35" s="12">
        <f>C35*614.8*12</f>
        <v>75620.399999999994</v>
      </c>
      <c r="C35" s="7">
        <v>10.25</v>
      </c>
    </row>
    <row r="36" spans="1:3" ht="40.5" customHeight="1" x14ac:dyDescent="0.2">
      <c r="A36" s="74" t="s">
        <v>55</v>
      </c>
      <c r="B36" s="75"/>
      <c r="C36" s="76"/>
    </row>
    <row r="37" spans="1:3" ht="16.5" customHeight="1" x14ac:dyDescent="0.2">
      <c r="A37" s="77" t="s">
        <v>28</v>
      </c>
      <c r="B37" s="78"/>
      <c r="C37" s="79"/>
    </row>
    <row r="38" spans="1:3" ht="46.5" customHeight="1" x14ac:dyDescent="0.2">
      <c r="A38" s="80" t="s">
        <v>30</v>
      </c>
      <c r="B38" s="81"/>
      <c r="C38" s="82"/>
    </row>
    <row r="39" spans="1:3" x14ac:dyDescent="0.2">
      <c r="A39" s="83" t="s">
        <v>21</v>
      </c>
      <c r="B39" s="84"/>
      <c r="C39" s="85"/>
    </row>
    <row r="40" spans="1:3" x14ac:dyDescent="0.2">
      <c r="A40" s="86" t="s">
        <v>29</v>
      </c>
      <c r="B40" s="87"/>
      <c r="C40" s="88"/>
    </row>
    <row r="41" spans="1:3" x14ac:dyDescent="0.2">
      <c r="A41" s="65" t="s">
        <v>22</v>
      </c>
      <c r="B41" s="66"/>
      <c r="C41" s="67"/>
    </row>
    <row r="42" spans="1:3" x14ac:dyDescent="0.2">
      <c r="A42" s="65" t="s">
        <v>23</v>
      </c>
      <c r="B42" s="66"/>
      <c r="C42" s="67"/>
    </row>
    <row r="43" spans="1:3" x14ac:dyDescent="0.2">
      <c r="A43" s="65" t="s">
        <v>24</v>
      </c>
      <c r="B43" s="66"/>
      <c r="C43" s="67"/>
    </row>
    <row r="44" spans="1:3" ht="27.75" customHeight="1" x14ac:dyDescent="0.2">
      <c r="A44" s="68" t="s">
        <v>64</v>
      </c>
      <c r="B44" s="69"/>
      <c r="C44" s="70"/>
    </row>
    <row r="45" spans="1:3" ht="8.25" customHeight="1" x14ac:dyDescent="0.2">
      <c r="A45" s="32"/>
      <c r="B45" s="33"/>
      <c r="C45" s="34"/>
    </row>
    <row r="46" spans="1:3" s="22" customFormat="1" ht="35.25" customHeight="1" x14ac:dyDescent="0.25">
      <c r="A46" s="71" t="s">
        <v>56</v>
      </c>
      <c r="B46" s="72"/>
      <c r="C46" s="73"/>
    </row>
    <row r="47" spans="1:3" s="22" customFormat="1" ht="53.25" customHeight="1" x14ac:dyDescent="0.25">
      <c r="A47" s="50" t="s">
        <v>27</v>
      </c>
      <c r="B47" s="51"/>
      <c r="C47" s="52"/>
    </row>
    <row r="48" spans="1:3" ht="43.5" customHeight="1" x14ac:dyDescent="0.2">
      <c r="A48" s="46" t="s">
        <v>61</v>
      </c>
      <c r="B48" s="47"/>
      <c r="C48" s="48"/>
    </row>
    <row r="49" spans="1:7" ht="25.5" x14ac:dyDescent="0.2">
      <c r="A49" s="16" t="s">
        <v>68</v>
      </c>
      <c r="B49" s="12">
        <f>C49*614.8*12</f>
        <v>19403.087999999996</v>
      </c>
      <c r="C49" s="13">
        <v>2.63</v>
      </c>
      <c r="G49" s="11"/>
    </row>
    <row r="50" spans="1:7" s="10" customFormat="1" x14ac:dyDescent="0.2">
      <c r="A50" s="8" t="s">
        <v>25</v>
      </c>
      <c r="B50" s="12">
        <f>C50*614.8*12</f>
        <v>144158.304</v>
      </c>
      <c r="C50" s="9">
        <f>C35+C22+C6+C49</f>
        <v>19.54</v>
      </c>
    </row>
    <row r="51" spans="1:7" x14ac:dyDescent="0.2">
      <c r="A51" s="14" t="s">
        <v>26</v>
      </c>
      <c r="B51" s="12">
        <f>B49*12%</f>
        <v>2328.3705599999994</v>
      </c>
      <c r="C51" s="12">
        <v>3.21</v>
      </c>
      <c r="G51" s="11"/>
    </row>
    <row r="52" spans="1:7" x14ac:dyDescent="0.2">
      <c r="A52" s="8" t="s">
        <v>65</v>
      </c>
      <c r="B52" s="12">
        <f>C52*614.8*12</f>
        <v>167840.4</v>
      </c>
      <c r="C52" s="4">
        <f>C50+C51</f>
        <v>22.75</v>
      </c>
    </row>
    <row r="55" spans="1:7" ht="42.75" customHeight="1" x14ac:dyDescent="0.2">
      <c r="A55" s="40" t="s">
        <v>43</v>
      </c>
      <c r="B55" s="40"/>
      <c r="C55" s="40"/>
    </row>
    <row r="56" spans="1:7" s="22" customFormat="1" ht="44.25" customHeight="1" x14ac:dyDescent="0.25">
      <c r="A56" s="40" t="s">
        <v>42</v>
      </c>
      <c r="B56" s="40"/>
      <c r="C56" s="40"/>
    </row>
    <row r="57" spans="1:7" ht="82.5" customHeight="1" x14ac:dyDescent="0.2">
      <c r="A57" s="40" t="s">
        <v>67</v>
      </c>
      <c r="B57" s="40"/>
      <c r="C57" s="40"/>
    </row>
    <row r="58" spans="1:7" ht="18.75" customHeight="1" x14ac:dyDescent="0.2">
      <c r="A58" s="24"/>
      <c r="B58" s="24"/>
      <c r="C58" s="24"/>
    </row>
    <row r="59" spans="1:7" ht="18.75" customHeight="1" x14ac:dyDescent="0.2">
      <c r="A59" s="24"/>
      <c r="B59" s="24"/>
      <c r="C59" s="24"/>
    </row>
    <row r="60" spans="1:7" x14ac:dyDescent="0.2">
      <c r="B60" s="1"/>
    </row>
    <row r="61" spans="1:7" x14ac:dyDescent="0.2">
      <c r="A61" s="1" t="s">
        <v>62</v>
      </c>
      <c r="B61" s="1"/>
      <c r="C61" s="29" t="s">
        <v>63</v>
      </c>
    </row>
    <row r="62" spans="1:7" x14ac:dyDescent="0.2">
      <c r="B62" s="1"/>
    </row>
    <row r="63" spans="1:7" x14ac:dyDescent="0.2">
      <c r="B63" s="1"/>
    </row>
    <row r="64" spans="1:7" x14ac:dyDescent="0.2">
      <c r="B64" s="1"/>
    </row>
  </sheetData>
  <mergeCells count="45">
    <mergeCell ref="A1:C1"/>
    <mergeCell ref="A2:C2"/>
    <mergeCell ref="A3:C3"/>
    <mergeCell ref="A13:C13"/>
    <mergeCell ref="A14:C14"/>
    <mergeCell ref="A15:C15"/>
    <mergeCell ref="A16:C16"/>
    <mergeCell ref="A7:C7"/>
    <mergeCell ref="A9:C9"/>
    <mergeCell ref="A10:C10"/>
    <mergeCell ref="A8:C8"/>
    <mergeCell ref="A11:C11"/>
    <mergeCell ref="A12:C12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17:C17"/>
    <mergeCell ref="A18:C18"/>
    <mergeCell ref="A19:C19"/>
    <mergeCell ref="A20:C20"/>
    <mergeCell ref="A23:C23"/>
    <mergeCell ref="A21:C21"/>
    <mergeCell ref="A57:C57"/>
    <mergeCell ref="A38:C38"/>
    <mergeCell ref="A39:C39"/>
    <mergeCell ref="A56:C56"/>
    <mergeCell ref="A34:C34"/>
    <mergeCell ref="A36:C36"/>
    <mergeCell ref="A37:C37"/>
    <mergeCell ref="A40:C40"/>
    <mergeCell ref="A41:C41"/>
    <mergeCell ref="A42:C42"/>
    <mergeCell ref="A43:C43"/>
    <mergeCell ref="A44:C44"/>
    <mergeCell ref="A46:C46"/>
    <mergeCell ref="A47:C47"/>
    <mergeCell ref="A55:C55"/>
    <mergeCell ref="A48:C48"/>
  </mergeCells>
  <pageMargins left="0.78740157480314965" right="0.47244094488188981" top="0.78740157480314965" bottom="0.78740157480314965" header="0.31496062992125984" footer="0.31496062992125984"/>
  <pageSetup paperSize="9" scale="85" orientation="portrait" r:id="rId1"/>
  <rowBreaks count="1" manualBreakCount="1">
    <brk id="19" max="2" man="1"/>
  </rowBreaks>
  <ignoredErrors>
    <ignoredError sqref="B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3" sqref="A3"/>
    </sheetView>
  </sheetViews>
  <sheetFormatPr defaultRowHeight="15" x14ac:dyDescent="0.25"/>
  <cols>
    <col min="1" max="1" width="137" customWidth="1"/>
  </cols>
  <sheetData>
    <row r="3" spans="1:1" ht="159.75" customHeight="1" x14ac:dyDescent="0.25">
      <c r="A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1-2</vt:lpstr>
      <vt:lpstr>Лист1</vt:lpstr>
      <vt:lpstr>'1'!Область_печати</vt:lpstr>
      <vt:lpstr>'1-2'!Область_печати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2021-05-31T09:49:11Z</dcterms:modified>
</cp:coreProperties>
</file>