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8" sheetId="1" r:id="rId1"/>
  </sheets>
  <definedNames>
    <definedName name="_xlnm.Print_Area" localSheetId="0">'2018'!$A$1:$J$41</definedName>
  </definedNames>
  <calcPr calcId="144525" iterate="1"/>
</workbook>
</file>

<file path=xl/calcChain.xml><?xml version="1.0" encoding="utf-8"?>
<calcChain xmlns="http://schemas.openxmlformats.org/spreadsheetml/2006/main">
  <c r="J25" i="1" l="1"/>
  <c r="H23" i="1"/>
  <c r="H24" i="1"/>
  <c r="H25" i="1"/>
  <c r="F23" i="1"/>
  <c r="F24" i="1"/>
  <c r="F25" i="1"/>
  <c r="I12" i="1"/>
  <c r="G12" i="1"/>
  <c r="E12" i="1"/>
  <c r="E37" i="1"/>
  <c r="I34" i="1"/>
  <c r="G34" i="1"/>
  <c r="E34" i="1"/>
  <c r="D34" i="1"/>
  <c r="D37" i="1" s="1"/>
  <c r="I26" i="1"/>
  <c r="G26" i="1"/>
  <c r="E26" i="1"/>
  <c r="D26" i="1"/>
  <c r="I21" i="1"/>
  <c r="G21" i="1"/>
  <c r="E21" i="1"/>
  <c r="D21" i="1"/>
  <c r="D12" i="1"/>
  <c r="F14" i="1"/>
  <c r="H14" i="1"/>
  <c r="J14" i="1"/>
  <c r="I37" i="1" l="1"/>
  <c r="G37" i="1"/>
  <c r="J13" i="1"/>
  <c r="J15" i="1"/>
  <c r="J16" i="1"/>
  <c r="J17" i="1"/>
  <c r="J18" i="1"/>
  <c r="J20" i="1"/>
  <c r="J22" i="1"/>
  <c r="J23" i="1"/>
  <c r="J24" i="1"/>
  <c r="J27" i="1"/>
  <c r="J28" i="1"/>
  <c r="J29" i="1"/>
  <c r="J30" i="1"/>
  <c r="J31" i="1"/>
  <c r="J32" i="1"/>
  <c r="J33" i="1"/>
  <c r="J35" i="1"/>
  <c r="J36" i="1"/>
  <c r="H13" i="1"/>
  <c r="H15" i="1"/>
  <c r="H16" i="1"/>
  <c r="H17" i="1"/>
  <c r="H18" i="1"/>
  <c r="H20" i="1"/>
  <c r="H22" i="1"/>
  <c r="H27" i="1"/>
  <c r="H28" i="1"/>
  <c r="H29" i="1"/>
  <c r="H30" i="1"/>
  <c r="H31" i="1"/>
  <c r="H32" i="1"/>
  <c r="H33" i="1"/>
  <c r="H35" i="1"/>
  <c r="H36" i="1"/>
  <c r="F13" i="1"/>
  <c r="F15" i="1"/>
  <c r="F16" i="1"/>
  <c r="F17" i="1"/>
  <c r="F18" i="1"/>
  <c r="F20" i="1"/>
  <c r="F22" i="1"/>
  <c r="F27" i="1"/>
  <c r="F28" i="1"/>
  <c r="F29" i="1"/>
  <c r="F30" i="1"/>
  <c r="F31" i="1"/>
  <c r="F32" i="1"/>
  <c r="F33" i="1"/>
  <c r="F35" i="1"/>
  <c r="F36" i="1"/>
  <c r="D19" i="1"/>
  <c r="F26" i="1" l="1"/>
  <c r="J21" i="1" l="1"/>
  <c r="F34" i="1" l="1"/>
  <c r="H26" i="1"/>
  <c r="I19" i="1"/>
  <c r="G19" i="1"/>
  <c r="E19" i="1"/>
  <c r="F19" i="1" s="1"/>
  <c r="F12" i="1"/>
  <c r="J19" i="1" l="1"/>
  <c r="H12" i="1"/>
  <c r="H34" i="1"/>
  <c r="J12" i="1"/>
  <c r="J34" i="1"/>
  <c r="F21" i="1"/>
  <c r="H21" i="1"/>
  <c r="H19" i="1"/>
  <c r="J26" i="1"/>
  <c r="F37" i="1"/>
  <c r="J37" i="1" l="1"/>
  <c r="H37" i="1"/>
</calcChain>
</file>

<file path=xl/sharedStrings.xml><?xml version="1.0" encoding="utf-8"?>
<sst xmlns="http://schemas.openxmlformats.org/spreadsheetml/2006/main" count="88" uniqueCount="53">
  <si>
    <t>к пояснительной записке</t>
  </si>
  <si>
    <t>(тыс. рублей)</t>
  </si>
  <si>
    <t>Наименование показателя</t>
  </si>
  <si>
    <t>РЗ</t>
  </si>
  <si>
    <t>ПРЗ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</si>
  <si>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</si>
  <si>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</si>
  <si>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</si>
  <si>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</si>
  <si>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</si>
  <si>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</si>
  <si>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</si>
  <si>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</si>
  <si>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</si>
  <si>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</si>
  <si>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</si>
  <si>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</si>
  <si>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</si>
  <si>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</si>
  <si>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</si>
  <si>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</si>
  <si>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</si>
  <si>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</si>
  <si>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</si>
  <si>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</si>
  <si>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</si>
  <si>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</si>
  <si>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</si>
  <si>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</si>
  <si>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</si>
  <si>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</si>
  <si>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Дорожное хозяйство (дорожные фонды)</t>
  </si>
  <si>
    <t>Связь и информатика</t>
  </si>
  <si>
    <t>10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</si>
  <si>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</si>
  <si>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</si>
  <si>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</si>
  <si>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</si>
  <si>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УСЛОВНО УТВЕРЖДАЕМЫЕ РАСХОДЫ</t>
  </si>
  <si>
    <t>ИТОГО</t>
  </si>
  <si>
    <t>Приложение № 5</t>
  </si>
  <si>
    <t>Сумма 2019 года</t>
  </si>
  <si>
    <t>Сумма 2020 года</t>
  </si>
  <si>
    <t>Сумма 2021 года</t>
  </si>
  <si>
    <t>Сумма 2018 года</t>
  </si>
  <si>
    <t>отклонения</t>
  </si>
  <si>
    <t>отклонения от 2019 года</t>
  </si>
  <si>
    <t>отклонения от 2020 года</t>
  </si>
  <si>
    <t>102</t>
  </si>
  <si>
    <t>198,29</t>
  </si>
  <si>
    <t>1025,42</t>
  </si>
  <si>
    <t>1201,04</t>
  </si>
  <si>
    <t>Распределение бюджетных ассигнований по разделам и подразделам расходов бюджета сельского поселения на 2018  год и на плановый период 2019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</si>
</sst>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3"/>
  <sheetViews>
    <sheetView tabSelected="1" view="pageBreakPreview" topLeftCell="A16" zoomScaleNormal="100" zoomScaleSheetLayoutView="100" workbookViewId="0">
      <selection activeCell="E22" sqref="E22"/>
    </sheetView>
  </sheetViews>
  <sheetFormatPr defaultRowHeight="15" x14ac:dyDescent="0.25"/>
  <cols>
    <col min="1" max="1" width="50.140625" customWidth="1"/>
    <col min="2" max="2" width="8.28515625" style="2" customWidth="1"/>
    <col min="3" max="3" width="7.7109375" style="2" customWidth="1"/>
    <col min="4" max="4" width="14.28515625" style="2" customWidth="1"/>
    <col min="5" max="5" width="14" customWidth="1"/>
    <col min="6" max="6" width="14.42578125" customWidth="1"/>
    <col min="7" max="8" width="14.85546875" customWidth="1"/>
    <col min="9" max="9" width="14.28515625" customWidth="1"/>
    <col min="10" max="10" width="13" customWidth="1"/>
    <col min="260" max="260" width="52.140625" customWidth="1"/>
    <col min="261" max="261" width="10.140625" customWidth="1"/>
    <col min="262" max="262" width="9.28515625" customWidth="1"/>
    <col min="263" max="263" width="23" customWidth="1"/>
    <col min="264" max="265" width="0" hidden="1" customWidth="1"/>
    <col min="516" max="516" width="52.140625" customWidth="1"/>
    <col min="517" max="517" width="10.140625" customWidth="1"/>
    <col min="518" max="518" width="9.28515625" customWidth="1"/>
    <col min="519" max="519" width="23" customWidth="1"/>
    <col min="520" max="521" width="0" hidden="1" customWidth="1"/>
    <col min="772" max="772" width="52.140625" customWidth="1"/>
    <col min="773" max="773" width="10.140625" customWidth="1"/>
    <col min="774" max="774" width="9.28515625" customWidth="1"/>
    <col min="775" max="775" width="23" customWidth="1"/>
    <col min="776" max="777" width="0" hidden="1" customWidth="1"/>
    <col min="1028" max="1028" width="52.140625" customWidth="1"/>
    <col min="1029" max="1029" width="10.140625" customWidth="1"/>
    <col min="1030" max="1030" width="9.28515625" customWidth="1"/>
    <col min="1031" max="1031" width="23" customWidth="1"/>
    <col min="1032" max="1033" width="0" hidden="1" customWidth="1"/>
    <col min="1284" max="1284" width="52.140625" customWidth="1"/>
    <col min="1285" max="1285" width="10.140625" customWidth="1"/>
    <col min="1286" max="1286" width="9.28515625" customWidth="1"/>
    <col min="1287" max="1287" width="23" customWidth="1"/>
    <col min="1288" max="1289" width="0" hidden="1" customWidth="1"/>
    <col min="1540" max="1540" width="52.140625" customWidth="1"/>
    <col min="1541" max="1541" width="10.140625" customWidth="1"/>
    <col min="1542" max="1542" width="9.28515625" customWidth="1"/>
    <col min="1543" max="1543" width="23" customWidth="1"/>
    <col min="1544" max="1545" width="0" hidden="1" customWidth="1"/>
    <col min="1796" max="1796" width="52.140625" customWidth="1"/>
    <col min="1797" max="1797" width="10.140625" customWidth="1"/>
    <col min="1798" max="1798" width="9.28515625" customWidth="1"/>
    <col min="1799" max="1799" width="23" customWidth="1"/>
    <col min="1800" max="1801" width="0" hidden="1" customWidth="1"/>
    <col min="2052" max="2052" width="52.140625" customWidth="1"/>
    <col min="2053" max="2053" width="10.140625" customWidth="1"/>
    <col min="2054" max="2054" width="9.28515625" customWidth="1"/>
    <col min="2055" max="2055" width="23" customWidth="1"/>
    <col min="2056" max="2057" width="0" hidden="1" customWidth="1"/>
    <col min="2308" max="2308" width="52.140625" customWidth="1"/>
    <col min="2309" max="2309" width="10.140625" customWidth="1"/>
    <col min="2310" max="2310" width="9.28515625" customWidth="1"/>
    <col min="2311" max="2311" width="23" customWidth="1"/>
    <col min="2312" max="2313" width="0" hidden="1" customWidth="1"/>
    <col min="2564" max="2564" width="52.140625" customWidth="1"/>
    <col min="2565" max="2565" width="10.140625" customWidth="1"/>
    <col min="2566" max="2566" width="9.28515625" customWidth="1"/>
    <col min="2567" max="2567" width="23" customWidth="1"/>
    <col min="2568" max="2569" width="0" hidden="1" customWidth="1"/>
    <col min="2820" max="2820" width="52.140625" customWidth="1"/>
    <col min="2821" max="2821" width="10.140625" customWidth="1"/>
    <col min="2822" max="2822" width="9.28515625" customWidth="1"/>
    <col min="2823" max="2823" width="23" customWidth="1"/>
    <col min="2824" max="2825" width="0" hidden="1" customWidth="1"/>
    <col min="3076" max="3076" width="52.140625" customWidth="1"/>
    <col min="3077" max="3077" width="10.140625" customWidth="1"/>
    <col min="3078" max="3078" width="9.28515625" customWidth="1"/>
    <col min="3079" max="3079" width="23" customWidth="1"/>
    <col min="3080" max="3081" width="0" hidden="1" customWidth="1"/>
    <col min="3332" max="3332" width="52.140625" customWidth="1"/>
    <col min="3333" max="3333" width="10.140625" customWidth="1"/>
    <col min="3334" max="3334" width="9.28515625" customWidth="1"/>
    <col min="3335" max="3335" width="23" customWidth="1"/>
    <col min="3336" max="3337" width="0" hidden="1" customWidth="1"/>
    <col min="3588" max="3588" width="52.140625" customWidth="1"/>
    <col min="3589" max="3589" width="10.140625" customWidth="1"/>
    <col min="3590" max="3590" width="9.28515625" customWidth="1"/>
    <col min="3591" max="3591" width="23" customWidth="1"/>
    <col min="3592" max="3593" width="0" hidden="1" customWidth="1"/>
    <col min="3844" max="3844" width="52.140625" customWidth="1"/>
    <col min="3845" max="3845" width="10.140625" customWidth="1"/>
    <col min="3846" max="3846" width="9.28515625" customWidth="1"/>
    <col min="3847" max="3847" width="23" customWidth="1"/>
    <col min="3848" max="3849" width="0" hidden="1" customWidth="1"/>
    <col min="4100" max="4100" width="52.140625" customWidth="1"/>
    <col min="4101" max="4101" width="10.140625" customWidth="1"/>
    <col min="4102" max="4102" width="9.28515625" customWidth="1"/>
    <col min="4103" max="4103" width="23" customWidth="1"/>
    <col min="4104" max="4105" width="0" hidden="1" customWidth="1"/>
    <col min="4356" max="4356" width="52.140625" customWidth="1"/>
    <col min="4357" max="4357" width="10.140625" customWidth="1"/>
    <col min="4358" max="4358" width="9.28515625" customWidth="1"/>
    <col min="4359" max="4359" width="23" customWidth="1"/>
    <col min="4360" max="4361" width="0" hidden="1" customWidth="1"/>
    <col min="4612" max="4612" width="52.140625" customWidth="1"/>
    <col min="4613" max="4613" width="10.140625" customWidth="1"/>
    <col min="4614" max="4614" width="9.28515625" customWidth="1"/>
    <col min="4615" max="4615" width="23" customWidth="1"/>
    <col min="4616" max="4617" width="0" hidden="1" customWidth="1"/>
    <col min="4868" max="4868" width="52.140625" customWidth="1"/>
    <col min="4869" max="4869" width="10.140625" customWidth="1"/>
    <col min="4870" max="4870" width="9.28515625" customWidth="1"/>
    <col min="4871" max="4871" width="23" customWidth="1"/>
    <col min="4872" max="4873" width="0" hidden="1" customWidth="1"/>
    <col min="5124" max="5124" width="52.140625" customWidth="1"/>
    <col min="5125" max="5125" width="10.140625" customWidth="1"/>
    <col min="5126" max="5126" width="9.28515625" customWidth="1"/>
    <col min="5127" max="5127" width="23" customWidth="1"/>
    <col min="5128" max="5129" width="0" hidden="1" customWidth="1"/>
    <col min="5380" max="5380" width="52.140625" customWidth="1"/>
    <col min="5381" max="5381" width="10.140625" customWidth="1"/>
    <col min="5382" max="5382" width="9.28515625" customWidth="1"/>
    <col min="5383" max="5383" width="23" customWidth="1"/>
    <col min="5384" max="5385" width="0" hidden="1" customWidth="1"/>
    <col min="5636" max="5636" width="52.140625" customWidth="1"/>
    <col min="5637" max="5637" width="10.140625" customWidth="1"/>
    <col min="5638" max="5638" width="9.28515625" customWidth="1"/>
    <col min="5639" max="5639" width="23" customWidth="1"/>
    <col min="5640" max="5641" width="0" hidden="1" customWidth="1"/>
    <col min="5892" max="5892" width="52.140625" customWidth="1"/>
    <col min="5893" max="5893" width="10.140625" customWidth="1"/>
    <col min="5894" max="5894" width="9.28515625" customWidth="1"/>
    <col min="5895" max="5895" width="23" customWidth="1"/>
    <col min="5896" max="5897" width="0" hidden="1" customWidth="1"/>
    <col min="6148" max="6148" width="52.140625" customWidth="1"/>
    <col min="6149" max="6149" width="10.140625" customWidth="1"/>
    <col min="6150" max="6150" width="9.28515625" customWidth="1"/>
    <col min="6151" max="6151" width="23" customWidth="1"/>
    <col min="6152" max="6153" width="0" hidden="1" customWidth="1"/>
    <col min="6404" max="6404" width="52.140625" customWidth="1"/>
    <col min="6405" max="6405" width="10.140625" customWidth="1"/>
    <col min="6406" max="6406" width="9.28515625" customWidth="1"/>
    <col min="6407" max="6407" width="23" customWidth="1"/>
    <col min="6408" max="6409" width="0" hidden="1" customWidth="1"/>
    <col min="6660" max="6660" width="52.140625" customWidth="1"/>
    <col min="6661" max="6661" width="10.140625" customWidth="1"/>
    <col min="6662" max="6662" width="9.28515625" customWidth="1"/>
    <col min="6663" max="6663" width="23" customWidth="1"/>
    <col min="6664" max="6665" width="0" hidden="1" customWidth="1"/>
    <col min="6916" max="6916" width="52.140625" customWidth="1"/>
    <col min="6917" max="6917" width="10.140625" customWidth="1"/>
    <col min="6918" max="6918" width="9.28515625" customWidth="1"/>
    <col min="6919" max="6919" width="23" customWidth="1"/>
    <col min="6920" max="6921" width="0" hidden="1" customWidth="1"/>
    <col min="7172" max="7172" width="52.140625" customWidth="1"/>
    <col min="7173" max="7173" width="10.140625" customWidth="1"/>
    <col min="7174" max="7174" width="9.28515625" customWidth="1"/>
    <col min="7175" max="7175" width="23" customWidth="1"/>
    <col min="7176" max="7177" width="0" hidden="1" customWidth="1"/>
    <col min="7428" max="7428" width="52.140625" customWidth="1"/>
    <col min="7429" max="7429" width="10.140625" customWidth="1"/>
    <col min="7430" max="7430" width="9.28515625" customWidth="1"/>
    <col min="7431" max="7431" width="23" customWidth="1"/>
    <col min="7432" max="7433" width="0" hidden="1" customWidth="1"/>
    <col min="7684" max="7684" width="52.140625" customWidth="1"/>
    <col min="7685" max="7685" width="10.140625" customWidth="1"/>
    <col min="7686" max="7686" width="9.28515625" customWidth="1"/>
    <col min="7687" max="7687" width="23" customWidth="1"/>
    <col min="7688" max="7689" width="0" hidden="1" customWidth="1"/>
    <col min="7940" max="7940" width="52.140625" customWidth="1"/>
    <col min="7941" max="7941" width="10.140625" customWidth="1"/>
    <col min="7942" max="7942" width="9.28515625" customWidth="1"/>
    <col min="7943" max="7943" width="23" customWidth="1"/>
    <col min="7944" max="7945" width="0" hidden="1" customWidth="1"/>
    <col min="8196" max="8196" width="52.140625" customWidth="1"/>
    <col min="8197" max="8197" width="10.140625" customWidth="1"/>
    <col min="8198" max="8198" width="9.28515625" customWidth="1"/>
    <col min="8199" max="8199" width="23" customWidth="1"/>
    <col min="8200" max="8201" width="0" hidden="1" customWidth="1"/>
    <col min="8452" max="8452" width="52.140625" customWidth="1"/>
    <col min="8453" max="8453" width="10.140625" customWidth="1"/>
    <col min="8454" max="8454" width="9.28515625" customWidth="1"/>
    <col min="8455" max="8455" width="23" customWidth="1"/>
    <col min="8456" max="8457" width="0" hidden="1" customWidth="1"/>
    <col min="8708" max="8708" width="52.140625" customWidth="1"/>
    <col min="8709" max="8709" width="10.140625" customWidth="1"/>
    <col min="8710" max="8710" width="9.28515625" customWidth="1"/>
    <col min="8711" max="8711" width="23" customWidth="1"/>
    <col min="8712" max="8713" width="0" hidden="1" customWidth="1"/>
    <col min="8964" max="8964" width="52.140625" customWidth="1"/>
    <col min="8965" max="8965" width="10.140625" customWidth="1"/>
    <col min="8966" max="8966" width="9.28515625" customWidth="1"/>
    <col min="8967" max="8967" width="23" customWidth="1"/>
    <col min="8968" max="8969" width="0" hidden="1" customWidth="1"/>
    <col min="9220" max="9220" width="52.140625" customWidth="1"/>
    <col min="9221" max="9221" width="10.140625" customWidth="1"/>
    <col min="9222" max="9222" width="9.28515625" customWidth="1"/>
    <col min="9223" max="9223" width="23" customWidth="1"/>
    <col min="9224" max="9225" width="0" hidden="1" customWidth="1"/>
    <col min="9476" max="9476" width="52.140625" customWidth="1"/>
    <col min="9477" max="9477" width="10.140625" customWidth="1"/>
    <col min="9478" max="9478" width="9.28515625" customWidth="1"/>
    <col min="9479" max="9479" width="23" customWidth="1"/>
    <col min="9480" max="9481" width="0" hidden="1" customWidth="1"/>
    <col min="9732" max="9732" width="52.140625" customWidth="1"/>
    <col min="9733" max="9733" width="10.140625" customWidth="1"/>
    <col min="9734" max="9734" width="9.28515625" customWidth="1"/>
    <col min="9735" max="9735" width="23" customWidth="1"/>
    <col min="9736" max="9737" width="0" hidden="1" customWidth="1"/>
    <col min="9988" max="9988" width="52.140625" customWidth="1"/>
    <col min="9989" max="9989" width="10.140625" customWidth="1"/>
    <col min="9990" max="9990" width="9.28515625" customWidth="1"/>
    <col min="9991" max="9991" width="23" customWidth="1"/>
    <col min="9992" max="9993" width="0" hidden="1" customWidth="1"/>
    <col min="10244" max="10244" width="52.140625" customWidth="1"/>
    <col min="10245" max="10245" width="10.140625" customWidth="1"/>
    <col min="10246" max="10246" width="9.28515625" customWidth="1"/>
    <col min="10247" max="10247" width="23" customWidth="1"/>
    <col min="10248" max="10249" width="0" hidden="1" customWidth="1"/>
    <col min="10500" max="10500" width="52.140625" customWidth="1"/>
    <col min="10501" max="10501" width="10.140625" customWidth="1"/>
    <col min="10502" max="10502" width="9.28515625" customWidth="1"/>
    <col min="10503" max="10503" width="23" customWidth="1"/>
    <col min="10504" max="10505" width="0" hidden="1" customWidth="1"/>
    <col min="10756" max="10756" width="52.140625" customWidth="1"/>
    <col min="10757" max="10757" width="10.140625" customWidth="1"/>
    <col min="10758" max="10758" width="9.28515625" customWidth="1"/>
    <col min="10759" max="10759" width="23" customWidth="1"/>
    <col min="10760" max="10761" width="0" hidden="1" customWidth="1"/>
    <col min="11012" max="11012" width="52.140625" customWidth="1"/>
    <col min="11013" max="11013" width="10.140625" customWidth="1"/>
    <col min="11014" max="11014" width="9.28515625" customWidth="1"/>
    <col min="11015" max="11015" width="23" customWidth="1"/>
    <col min="11016" max="11017" width="0" hidden="1" customWidth="1"/>
    <col min="11268" max="11268" width="52.140625" customWidth="1"/>
    <col min="11269" max="11269" width="10.140625" customWidth="1"/>
    <col min="11270" max="11270" width="9.28515625" customWidth="1"/>
    <col min="11271" max="11271" width="23" customWidth="1"/>
    <col min="11272" max="11273" width="0" hidden="1" customWidth="1"/>
    <col min="11524" max="11524" width="52.140625" customWidth="1"/>
    <col min="11525" max="11525" width="10.140625" customWidth="1"/>
    <col min="11526" max="11526" width="9.28515625" customWidth="1"/>
    <col min="11527" max="11527" width="23" customWidth="1"/>
    <col min="11528" max="11529" width="0" hidden="1" customWidth="1"/>
    <col min="11780" max="11780" width="52.140625" customWidth="1"/>
    <col min="11781" max="11781" width="10.140625" customWidth="1"/>
    <col min="11782" max="11782" width="9.28515625" customWidth="1"/>
    <col min="11783" max="11783" width="23" customWidth="1"/>
    <col min="11784" max="11785" width="0" hidden="1" customWidth="1"/>
    <col min="12036" max="12036" width="52.140625" customWidth="1"/>
    <col min="12037" max="12037" width="10.140625" customWidth="1"/>
    <col min="12038" max="12038" width="9.28515625" customWidth="1"/>
    <col min="12039" max="12039" width="23" customWidth="1"/>
    <col min="12040" max="12041" width="0" hidden="1" customWidth="1"/>
    <col min="12292" max="12292" width="52.140625" customWidth="1"/>
    <col min="12293" max="12293" width="10.140625" customWidth="1"/>
    <col min="12294" max="12294" width="9.28515625" customWidth="1"/>
    <col min="12295" max="12295" width="23" customWidth="1"/>
    <col min="12296" max="12297" width="0" hidden="1" customWidth="1"/>
    <col min="12548" max="12548" width="52.140625" customWidth="1"/>
    <col min="12549" max="12549" width="10.140625" customWidth="1"/>
    <col min="12550" max="12550" width="9.28515625" customWidth="1"/>
    <col min="12551" max="12551" width="23" customWidth="1"/>
    <col min="12552" max="12553" width="0" hidden="1" customWidth="1"/>
    <col min="12804" max="12804" width="52.140625" customWidth="1"/>
    <col min="12805" max="12805" width="10.140625" customWidth="1"/>
    <col min="12806" max="12806" width="9.28515625" customWidth="1"/>
    <col min="12807" max="12807" width="23" customWidth="1"/>
    <col min="12808" max="12809" width="0" hidden="1" customWidth="1"/>
    <col min="13060" max="13060" width="52.140625" customWidth="1"/>
    <col min="13061" max="13061" width="10.140625" customWidth="1"/>
    <col min="13062" max="13062" width="9.28515625" customWidth="1"/>
    <col min="13063" max="13063" width="23" customWidth="1"/>
    <col min="13064" max="13065" width="0" hidden="1" customWidth="1"/>
    <col min="13316" max="13316" width="52.140625" customWidth="1"/>
    <col min="13317" max="13317" width="10.140625" customWidth="1"/>
    <col min="13318" max="13318" width="9.28515625" customWidth="1"/>
    <col min="13319" max="13319" width="23" customWidth="1"/>
    <col min="13320" max="13321" width="0" hidden="1" customWidth="1"/>
    <col min="13572" max="13572" width="52.140625" customWidth="1"/>
    <col min="13573" max="13573" width="10.140625" customWidth="1"/>
    <col min="13574" max="13574" width="9.28515625" customWidth="1"/>
    <col min="13575" max="13575" width="23" customWidth="1"/>
    <col min="13576" max="13577" width="0" hidden="1" customWidth="1"/>
    <col min="13828" max="13828" width="52.140625" customWidth="1"/>
    <col min="13829" max="13829" width="10.140625" customWidth="1"/>
    <col min="13830" max="13830" width="9.28515625" customWidth="1"/>
    <col min="13831" max="13831" width="23" customWidth="1"/>
    <col min="13832" max="13833" width="0" hidden="1" customWidth="1"/>
    <col min="14084" max="14084" width="52.140625" customWidth="1"/>
    <col min="14085" max="14085" width="10.140625" customWidth="1"/>
    <col min="14086" max="14086" width="9.28515625" customWidth="1"/>
    <col min="14087" max="14087" width="23" customWidth="1"/>
    <col min="14088" max="14089" width="0" hidden="1" customWidth="1"/>
    <col min="14340" max="14340" width="52.140625" customWidth="1"/>
    <col min="14341" max="14341" width="10.140625" customWidth="1"/>
    <col min="14342" max="14342" width="9.28515625" customWidth="1"/>
    <col min="14343" max="14343" width="23" customWidth="1"/>
    <col min="14344" max="14345" width="0" hidden="1" customWidth="1"/>
    <col min="14596" max="14596" width="52.140625" customWidth="1"/>
    <col min="14597" max="14597" width="10.140625" customWidth="1"/>
    <col min="14598" max="14598" width="9.28515625" customWidth="1"/>
    <col min="14599" max="14599" width="23" customWidth="1"/>
    <col min="14600" max="14601" width="0" hidden="1" customWidth="1"/>
    <col min="14852" max="14852" width="52.140625" customWidth="1"/>
    <col min="14853" max="14853" width="10.140625" customWidth="1"/>
    <col min="14854" max="14854" width="9.28515625" customWidth="1"/>
    <col min="14855" max="14855" width="23" customWidth="1"/>
    <col min="14856" max="14857" width="0" hidden="1" customWidth="1"/>
    <col min="15108" max="15108" width="52.140625" customWidth="1"/>
    <col min="15109" max="15109" width="10.140625" customWidth="1"/>
    <col min="15110" max="15110" width="9.28515625" customWidth="1"/>
    <col min="15111" max="15111" width="23" customWidth="1"/>
    <col min="15112" max="15113" width="0" hidden="1" customWidth="1"/>
    <col min="15364" max="15364" width="52.140625" customWidth="1"/>
    <col min="15365" max="15365" width="10.140625" customWidth="1"/>
    <col min="15366" max="15366" width="9.28515625" customWidth="1"/>
    <col min="15367" max="15367" width="23" customWidth="1"/>
    <col min="15368" max="15369" width="0" hidden="1" customWidth="1"/>
    <col min="15620" max="15620" width="52.140625" customWidth="1"/>
    <col min="15621" max="15621" width="10.140625" customWidth="1"/>
    <col min="15622" max="15622" width="9.28515625" customWidth="1"/>
    <col min="15623" max="15623" width="23" customWidth="1"/>
    <col min="15624" max="15625" width="0" hidden="1" customWidth="1"/>
    <col min="15876" max="15876" width="52.140625" customWidth="1"/>
    <col min="15877" max="15877" width="10.140625" customWidth="1"/>
    <col min="15878" max="15878" width="9.28515625" customWidth="1"/>
    <col min="15879" max="15879" width="23" customWidth="1"/>
    <col min="15880" max="15881" width="0" hidden="1" customWidth="1"/>
    <col min="16132" max="16132" width="52.140625" customWidth="1"/>
    <col min="16133" max="16133" width="10.140625" customWidth="1"/>
    <col min="16134" max="16134" width="9.28515625" customWidth="1"/>
    <col min="16135" max="16135" width="23" customWidth="1"/>
    <col min="16136" max="16137" width="0" hidden="1" customWidth="1"/>
  </cols>
  <sheetData>
    <row r="1" spans="1:10" ht="16.5" x14ac:dyDescent="0.25">
      <c r="A1" s="1"/>
      <c r="C1" s="24" t="s">
        <v>40</v>
      </c>
      <c r="D1" s="24"/>
      <c r="E1" s="24"/>
      <c r="F1" s="24"/>
      <c r="G1" s="24"/>
      <c r="H1" s="24"/>
      <c r="I1" s="24"/>
    </row>
    <row r="2" spans="1:10" ht="16.5" customHeight="1" x14ac:dyDescent="0.25">
      <c r="A2" s="1"/>
      <c r="C2" s="24" t="s">
        <v>0</v>
      </c>
      <c r="D2" s="24"/>
      <c r="E2" s="24"/>
      <c r="F2" s="24"/>
      <c r="G2" s="24"/>
      <c r="H2" s="24"/>
      <c r="I2" s="24"/>
    </row>
    <row r="3" spans="1:10" ht="16.5" x14ac:dyDescent="0.25">
      <c r="A3" s="3"/>
    </row>
    <row r="4" spans="1:10" ht="16.5" hidden="1" x14ac:dyDescent="0.25">
      <c r="A4" s="4"/>
    </row>
    <row r="5" spans="1:10" ht="16.5" hidden="1" x14ac:dyDescent="0.25">
      <c r="A5" s="4"/>
    </row>
    <row r="6" spans="1:10" ht="16.5" hidden="1" x14ac:dyDescent="0.25">
      <c r="A6" s="4"/>
    </row>
    <row r="7" spans="1:10" ht="38.25" customHeight="1" x14ac:dyDescent="0.25">
      <c r="A7" s="26" t="s">
        <v>52</v>
      </c>
      <c r="B7" s="26"/>
      <c r="C7" s="26"/>
      <c r="D7" s="26"/>
      <c r="E7" s="26"/>
      <c r="F7" s="26"/>
      <c r="G7" s="26"/>
      <c r="H7" s="26"/>
      <c r="I7" s="26"/>
    </row>
    <row r="8" spans="1:10" ht="16.5" x14ac:dyDescent="0.25">
      <c r="A8" s="4"/>
    </row>
    <row r="9" spans="1:10" ht="18" customHeight="1" x14ac:dyDescent="0.25">
      <c r="B9" s="22"/>
      <c r="C9" s="22"/>
      <c r="D9" s="22"/>
      <c r="E9" s="22"/>
      <c r="F9" s="22"/>
      <c r="G9" s="25" t="s">
        <v>1</v>
      </c>
      <c r="H9" s="25"/>
      <c r="I9" s="25"/>
    </row>
    <row r="10" spans="1:10" ht="33" customHeight="1" x14ac:dyDescent="0.25">
      <c r="A10" s="5" t="s">
        <v>2</v>
      </c>
      <c r="B10" s="5" t="s">
        <v>3</v>
      </c>
      <c r="C10" s="5" t="s">
        <v>4</v>
      </c>
      <c r="D10" s="5" t="s">
        <v>44</v>
      </c>
      <c r="E10" s="5" t="s">
        <v>41</v>
      </c>
      <c r="F10" s="5" t="s">
        <v>45</v>
      </c>
      <c r="G10" s="5" t="s">
        <v>42</v>
      </c>
      <c r="H10" s="5" t="s">
        <v>46</v>
      </c>
      <c r="I10" s="5" t="s">
        <v>43</v>
      </c>
      <c r="J10" s="23" t="s">
        <v>47</v>
      </c>
    </row>
    <row r="11" spans="1:10" ht="16.5" x14ac:dyDescent="0.25">
      <c r="A11" s="5">
        <v>1</v>
      </c>
      <c r="B11" s="5">
        <v>2</v>
      </c>
      <c r="C11" s="5">
        <v>3</v>
      </c>
      <c r="D11" s="5"/>
      <c r="E11" s="5">
        <v>4</v>
      </c>
      <c r="F11" s="5"/>
      <c r="G11" s="5">
        <v>4</v>
      </c>
      <c r="H11" s="5"/>
      <c r="I11" s="5">
        <v>4</v>
      </c>
    </row>
    <row r="12" spans="1:10" ht="23.25" customHeight="1" x14ac:dyDescent="0.25">
      <c r="A12" s="6" t="s">
        <v>5</v>
      </c>
      <c r="B12" s="7" t="s">
        <v>6</v>
      </c>
      <c r="C12" s="7" t="s">
        <v>7</v>
      </c>
      <c r="D12" s="8">
        <f>D13+D14+D15+D16+D17+D18</f>
        <v>3669.08</v>
      </c>
      <c r="E12" s="8">
        <f>E13+E14+E15+E16+E17+E18</f>
        <v>3474.4</v>
      </c>
      <c r="F12" s="8">
        <f>E12-D12</f>
        <v>-194.67999999999984</v>
      </c>
      <c r="G12" s="8">
        <f>G13+G14+G15+G16+G17+G18</f>
        <v>3403.4</v>
      </c>
      <c r="H12" s="8">
        <f>G12-E12</f>
        <v>-71</v>
      </c>
      <c r="I12" s="8">
        <f>I13+I14+I15+I16+I17+I18</f>
        <v>3411.17</v>
      </c>
      <c r="J12" s="11">
        <f>I12-G12</f>
        <v>7.7699999999999818</v>
      </c>
    </row>
    <row r="13" spans="1:10" ht="52.5" customHeight="1" x14ac:dyDescent="0.25">
      <c r="A13" s="17" t="s">
        <v>8</v>
      </c>
      <c r="B13" s="10" t="s">
        <v>6</v>
      </c>
      <c r="C13" s="10" t="s">
        <v>9</v>
      </c>
      <c r="D13" s="11">
        <v>950</v>
      </c>
      <c r="E13" s="11">
        <v>950</v>
      </c>
      <c r="F13" s="8">
        <f t="shared" ref="F13:F35" si="0">E13-D13</f>
        <v>0</v>
      </c>
      <c r="G13" s="11">
        <v>950</v>
      </c>
      <c r="H13" s="8">
        <f t="shared" ref="H13:H35" si="1">G13-E13</f>
        <v>0</v>
      </c>
      <c r="I13" s="11">
        <v>950</v>
      </c>
      <c r="J13" s="11">
        <f t="shared" ref="J13:J35" si="2">I13-G13</f>
        <v>0</v>
      </c>
    </row>
    <row r="14" spans="1:10" ht="67.5" customHeight="1" x14ac:dyDescent="0.25">
      <c r="A14" s="17" t="s">
        <v>11</v>
      </c>
      <c r="B14" s="10" t="s">
        <v>6</v>
      </c>
      <c r="C14" s="10" t="s">
        <v>12</v>
      </c>
      <c r="D14" s="11">
        <v>2554.85</v>
      </c>
      <c r="E14" s="11">
        <v>2364.17</v>
      </c>
      <c r="F14" s="8">
        <f t="shared" si="0"/>
        <v>-190.67999999999984</v>
      </c>
      <c r="G14" s="11">
        <v>2363.17</v>
      </c>
      <c r="H14" s="8">
        <f t="shared" si="1"/>
        <v>-1</v>
      </c>
      <c r="I14" s="11">
        <v>2348.17</v>
      </c>
      <c r="J14" s="11">
        <f t="shared" si="2"/>
        <v>-15</v>
      </c>
    </row>
    <row r="15" spans="1:10" ht="49.5" customHeight="1" x14ac:dyDescent="0.25">
      <c r="A15" s="17" t="s">
        <v>14</v>
      </c>
      <c r="B15" s="10" t="s">
        <v>6</v>
      </c>
      <c r="C15" s="10" t="s">
        <v>15</v>
      </c>
      <c r="D15" s="11">
        <v>42.23</v>
      </c>
      <c r="E15" s="11">
        <v>42.23</v>
      </c>
      <c r="F15" s="8">
        <f t="shared" si="0"/>
        <v>0</v>
      </c>
      <c r="G15" s="11">
        <v>42.23</v>
      </c>
      <c r="H15" s="8">
        <f t="shared" si="1"/>
        <v>0</v>
      </c>
      <c r="I15" s="11">
        <v>0</v>
      </c>
      <c r="J15" s="11">
        <f t="shared" si="2"/>
        <v>-42.23</v>
      </c>
    </row>
    <row r="16" spans="1:10" ht="30" customHeight="1" x14ac:dyDescent="0.25">
      <c r="A16" s="9" t="s">
        <v>16</v>
      </c>
      <c r="B16" s="10" t="s">
        <v>6</v>
      </c>
      <c r="C16" s="10" t="s">
        <v>17</v>
      </c>
      <c r="D16" s="11">
        <v>0</v>
      </c>
      <c r="E16" s="11">
        <v>70</v>
      </c>
      <c r="F16" s="8">
        <f t="shared" si="0"/>
        <v>70</v>
      </c>
      <c r="G16" s="11">
        <v>0</v>
      </c>
      <c r="H16" s="8">
        <f t="shared" si="1"/>
        <v>-70</v>
      </c>
      <c r="I16" s="11">
        <v>0</v>
      </c>
      <c r="J16" s="11">
        <f t="shared" si="2"/>
        <v>0</v>
      </c>
    </row>
    <row r="17" spans="1:10" ht="18" customHeight="1" x14ac:dyDescent="0.25">
      <c r="A17" s="17" t="s">
        <v>18</v>
      </c>
      <c r="B17" s="10" t="s">
        <v>6</v>
      </c>
      <c r="C17" s="10">
        <v>11</v>
      </c>
      <c r="D17" s="11">
        <v>20</v>
      </c>
      <c r="E17" s="11">
        <v>20</v>
      </c>
      <c r="F17" s="8">
        <f t="shared" si="0"/>
        <v>0</v>
      </c>
      <c r="G17" s="11">
        <v>20</v>
      </c>
      <c r="H17" s="8">
        <f t="shared" si="1"/>
        <v>0</v>
      </c>
      <c r="I17" s="11">
        <v>10</v>
      </c>
      <c r="J17" s="11">
        <f t="shared" si="2"/>
        <v>-10</v>
      </c>
    </row>
    <row r="18" spans="1:10" ht="15.75" customHeight="1" x14ac:dyDescent="0.25">
      <c r="A18" s="9" t="s">
        <v>19</v>
      </c>
      <c r="B18" s="10" t="s">
        <v>6</v>
      </c>
      <c r="C18" s="10">
        <v>13</v>
      </c>
      <c r="D18" s="10" t="s">
        <v>48</v>
      </c>
      <c r="E18" s="11">
        <v>28</v>
      </c>
      <c r="F18" s="8">
        <f t="shared" si="0"/>
        <v>-74</v>
      </c>
      <c r="G18" s="11">
        <v>28</v>
      </c>
      <c r="H18" s="8">
        <f t="shared" si="1"/>
        <v>0</v>
      </c>
      <c r="I18" s="11">
        <v>103</v>
      </c>
      <c r="J18" s="11">
        <f t="shared" si="2"/>
        <v>75</v>
      </c>
    </row>
    <row r="19" spans="1:10" ht="16.5" x14ac:dyDescent="0.25">
      <c r="A19" s="6" t="s">
        <v>20</v>
      </c>
      <c r="B19" s="7" t="s">
        <v>9</v>
      </c>
      <c r="C19" s="7" t="s">
        <v>7</v>
      </c>
      <c r="D19" s="8" t="str">
        <f>D20</f>
        <v>198,29</v>
      </c>
      <c r="E19" s="8">
        <f>E20</f>
        <v>0</v>
      </c>
      <c r="F19" s="8">
        <f t="shared" si="0"/>
        <v>-198.29</v>
      </c>
      <c r="G19" s="8">
        <f>G20</f>
        <v>0</v>
      </c>
      <c r="H19" s="8">
        <f t="shared" si="1"/>
        <v>0</v>
      </c>
      <c r="I19" s="8">
        <f>I20</f>
        <v>0</v>
      </c>
      <c r="J19" s="11">
        <f t="shared" si="2"/>
        <v>0</v>
      </c>
    </row>
    <row r="20" spans="1:10" ht="17.25" customHeight="1" x14ac:dyDescent="0.25">
      <c r="A20" s="9" t="s">
        <v>21</v>
      </c>
      <c r="B20" s="10" t="s">
        <v>9</v>
      </c>
      <c r="C20" s="10" t="s">
        <v>10</v>
      </c>
      <c r="D20" s="10" t="s">
        <v>49</v>
      </c>
      <c r="E20" s="11">
        <v>0</v>
      </c>
      <c r="F20" s="8">
        <f t="shared" si="0"/>
        <v>-198.29</v>
      </c>
      <c r="G20" s="11">
        <v>0</v>
      </c>
      <c r="H20" s="8">
        <f t="shared" si="1"/>
        <v>0</v>
      </c>
      <c r="I20" s="11">
        <v>0</v>
      </c>
      <c r="J20" s="11">
        <f t="shared" si="2"/>
        <v>0</v>
      </c>
    </row>
    <row r="21" spans="1:10" ht="49.5" x14ac:dyDescent="0.25">
      <c r="A21" s="18" t="s">
        <v>22</v>
      </c>
      <c r="B21" s="7" t="s">
        <v>10</v>
      </c>
      <c r="C21" s="7" t="s">
        <v>7</v>
      </c>
      <c r="D21" s="8">
        <f>D22+D25</f>
        <v>140</v>
      </c>
      <c r="E21" s="8">
        <f>E22+E25</f>
        <v>75</v>
      </c>
      <c r="F21" s="8">
        <f t="shared" si="0"/>
        <v>-65</v>
      </c>
      <c r="G21" s="8">
        <f>G22+G25</f>
        <v>80</v>
      </c>
      <c r="H21" s="8">
        <f t="shared" si="1"/>
        <v>5</v>
      </c>
      <c r="I21" s="8">
        <f>I22+I25</f>
        <v>40</v>
      </c>
      <c r="J21" s="11">
        <f t="shared" si="2"/>
        <v>-40</v>
      </c>
    </row>
    <row r="22" spans="1:10" ht="49.5" x14ac:dyDescent="0.25">
      <c r="A22" s="9" t="s">
        <v>23</v>
      </c>
      <c r="B22" s="10" t="s">
        <v>10</v>
      </c>
      <c r="C22" s="10" t="s">
        <v>24</v>
      </c>
      <c r="D22" s="11">
        <v>10</v>
      </c>
      <c r="E22" s="11">
        <v>75</v>
      </c>
      <c r="F22" s="8">
        <f t="shared" si="0"/>
        <v>65</v>
      </c>
      <c r="G22" s="11">
        <v>80</v>
      </c>
      <c r="H22" s="8">
        <f t="shared" si="1"/>
        <v>5</v>
      </c>
      <c r="I22" s="11">
        <v>40</v>
      </c>
      <c r="J22" s="11">
        <f t="shared" si="2"/>
        <v>-40</v>
      </c>
    </row>
    <row r="23" spans="1:10" ht="16.5" hidden="1" x14ac:dyDescent="0.25">
      <c r="A23" s="9" t="s">
        <v>25</v>
      </c>
      <c r="B23" s="10" t="s">
        <v>10</v>
      </c>
      <c r="C23" s="10">
        <v>10</v>
      </c>
      <c r="D23" s="11"/>
      <c r="E23" s="11"/>
      <c r="F23" s="8">
        <f t="shared" si="0"/>
        <v>0</v>
      </c>
      <c r="G23" s="11"/>
      <c r="H23" s="8">
        <f t="shared" si="1"/>
        <v>0</v>
      </c>
      <c r="I23" s="11"/>
      <c r="J23" s="11">
        <f t="shared" si="2"/>
        <v>0</v>
      </c>
    </row>
    <row r="24" spans="1:10" ht="37.5" hidden="1" customHeight="1" x14ac:dyDescent="0.25">
      <c r="A24" s="17" t="s">
        <v>26</v>
      </c>
      <c r="B24" s="10" t="s">
        <v>10</v>
      </c>
      <c r="C24" s="10">
        <v>14</v>
      </c>
      <c r="D24" s="11"/>
      <c r="E24" s="11"/>
      <c r="F24" s="8">
        <f t="shared" si="0"/>
        <v>0</v>
      </c>
      <c r="G24" s="11">
        <v>0</v>
      </c>
      <c r="H24" s="8">
        <f t="shared" si="1"/>
        <v>0</v>
      </c>
      <c r="I24" s="11">
        <v>0</v>
      </c>
      <c r="J24" s="11">
        <f t="shared" si="2"/>
        <v>0</v>
      </c>
    </row>
    <row r="25" spans="1:10" ht="17.25" customHeight="1" x14ac:dyDescent="0.25">
      <c r="A25" s="17" t="s">
        <v>25</v>
      </c>
      <c r="B25" s="10" t="s">
        <v>10</v>
      </c>
      <c r="C25" s="10" t="s">
        <v>33</v>
      </c>
      <c r="D25" s="11">
        <v>130</v>
      </c>
      <c r="E25" s="11">
        <v>0</v>
      </c>
      <c r="F25" s="8">
        <f t="shared" si="0"/>
        <v>-130</v>
      </c>
      <c r="G25" s="11">
        <v>0</v>
      </c>
      <c r="H25" s="8">
        <f t="shared" si="1"/>
        <v>0</v>
      </c>
      <c r="I25" s="11">
        <v>0</v>
      </c>
      <c r="J25" s="11">
        <f t="shared" si="2"/>
        <v>0</v>
      </c>
    </row>
    <row r="26" spans="1:10" ht="20.25" customHeight="1" x14ac:dyDescent="0.25">
      <c r="A26" s="6" t="s">
        <v>27</v>
      </c>
      <c r="B26" s="7" t="s">
        <v>12</v>
      </c>
      <c r="C26" s="7" t="s">
        <v>7</v>
      </c>
      <c r="D26" s="8">
        <f>D30+D33</f>
        <v>1270.42</v>
      </c>
      <c r="E26" s="8">
        <f>E30+E33</f>
        <v>744.44</v>
      </c>
      <c r="F26" s="8">
        <f t="shared" si="0"/>
        <v>-525.98</v>
      </c>
      <c r="G26" s="8">
        <f>G30+G33</f>
        <v>734.44</v>
      </c>
      <c r="H26" s="8">
        <f t="shared" si="1"/>
        <v>-10</v>
      </c>
      <c r="I26" s="8">
        <f>I30+I33</f>
        <v>734.44</v>
      </c>
      <c r="J26" s="11">
        <f t="shared" si="2"/>
        <v>0</v>
      </c>
    </row>
    <row r="27" spans="1:10" ht="16.5" hidden="1" x14ac:dyDescent="0.25">
      <c r="A27" s="9" t="s">
        <v>28</v>
      </c>
      <c r="B27" s="10" t="s">
        <v>12</v>
      </c>
      <c r="C27" s="10" t="s">
        <v>6</v>
      </c>
      <c r="D27" s="10"/>
      <c r="E27" s="11"/>
      <c r="F27" s="8">
        <f t="shared" si="0"/>
        <v>0</v>
      </c>
      <c r="G27" s="11"/>
      <c r="H27" s="8">
        <f t="shared" si="1"/>
        <v>0</v>
      </c>
      <c r="I27" s="11"/>
      <c r="J27" s="11">
        <f t="shared" si="2"/>
        <v>0</v>
      </c>
    </row>
    <row r="28" spans="1:10" ht="16.5" hidden="1" x14ac:dyDescent="0.25">
      <c r="A28" s="9" t="s">
        <v>29</v>
      </c>
      <c r="B28" s="10" t="s">
        <v>12</v>
      </c>
      <c r="C28" s="10" t="s">
        <v>9</v>
      </c>
      <c r="D28" s="10"/>
      <c r="E28" s="11"/>
      <c r="F28" s="8">
        <f t="shared" si="0"/>
        <v>0</v>
      </c>
      <c r="G28" s="11"/>
      <c r="H28" s="8">
        <f t="shared" si="1"/>
        <v>0</v>
      </c>
      <c r="I28" s="11"/>
      <c r="J28" s="11">
        <f t="shared" si="2"/>
        <v>0</v>
      </c>
    </row>
    <row r="29" spans="1:10" ht="27" hidden="1" customHeight="1" x14ac:dyDescent="0.25">
      <c r="A29" s="9" t="s">
        <v>30</v>
      </c>
      <c r="B29" s="10" t="s">
        <v>12</v>
      </c>
      <c r="C29" s="10" t="s">
        <v>12</v>
      </c>
      <c r="D29" s="10"/>
      <c r="E29" s="11"/>
      <c r="F29" s="8">
        <f t="shared" si="0"/>
        <v>0</v>
      </c>
      <c r="G29" s="11"/>
      <c r="H29" s="8">
        <f t="shared" si="1"/>
        <v>0</v>
      </c>
      <c r="I29" s="11"/>
      <c r="J29" s="11">
        <f t="shared" si="2"/>
        <v>0</v>
      </c>
    </row>
    <row r="30" spans="1:10" ht="16.5" x14ac:dyDescent="0.25">
      <c r="A30" s="9" t="s">
        <v>31</v>
      </c>
      <c r="B30" s="10" t="s">
        <v>12</v>
      </c>
      <c r="C30" s="10" t="s">
        <v>24</v>
      </c>
      <c r="D30" s="10" t="s">
        <v>50</v>
      </c>
      <c r="E30" s="11">
        <v>724.44</v>
      </c>
      <c r="F30" s="8">
        <f t="shared" si="0"/>
        <v>-300.98</v>
      </c>
      <c r="G30" s="11">
        <v>724.44</v>
      </c>
      <c r="H30" s="8">
        <f t="shared" si="1"/>
        <v>0</v>
      </c>
      <c r="I30" s="11">
        <v>724.44</v>
      </c>
      <c r="J30" s="11">
        <f t="shared" si="2"/>
        <v>0</v>
      </c>
    </row>
    <row r="31" spans="1:10" ht="16.5" hidden="1" x14ac:dyDescent="0.25">
      <c r="A31" s="9" t="s">
        <v>32</v>
      </c>
      <c r="B31" s="10" t="s">
        <v>12</v>
      </c>
      <c r="C31" s="10" t="s">
        <v>33</v>
      </c>
      <c r="D31" s="10"/>
      <c r="E31" s="11"/>
      <c r="F31" s="8">
        <f t="shared" si="0"/>
        <v>0</v>
      </c>
      <c r="G31" s="11"/>
      <c r="H31" s="8">
        <f t="shared" si="1"/>
        <v>0</v>
      </c>
      <c r="I31" s="11"/>
      <c r="J31" s="11">
        <f t="shared" si="2"/>
        <v>0</v>
      </c>
    </row>
    <row r="32" spans="1:10" ht="33" hidden="1" x14ac:dyDescent="0.25">
      <c r="A32" s="9" t="s">
        <v>34</v>
      </c>
      <c r="B32" s="10" t="s">
        <v>12</v>
      </c>
      <c r="C32" s="10">
        <v>11</v>
      </c>
      <c r="D32" s="10"/>
      <c r="E32" s="11"/>
      <c r="F32" s="8">
        <f t="shared" si="0"/>
        <v>0</v>
      </c>
      <c r="G32" s="11"/>
      <c r="H32" s="8">
        <f t="shared" si="1"/>
        <v>0</v>
      </c>
      <c r="I32" s="11"/>
      <c r="J32" s="11">
        <f t="shared" si="2"/>
        <v>0</v>
      </c>
    </row>
    <row r="33" spans="1:10" ht="33" x14ac:dyDescent="0.25">
      <c r="A33" s="9" t="s">
        <v>35</v>
      </c>
      <c r="B33" s="10" t="s">
        <v>12</v>
      </c>
      <c r="C33" s="10">
        <v>12</v>
      </c>
      <c r="D33" s="11">
        <v>245</v>
      </c>
      <c r="E33" s="11">
        <v>20</v>
      </c>
      <c r="F33" s="8">
        <f t="shared" si="0"/>
        <v>-225</v>
      </c>
      <c r="G33" s="11">
        <v>10</v>
      </c>
      <c r="H33" s="8">
        <f t="shared" si="1"/>
        <v>-10</v>
      </c>
      <c r="I33" s="11">
        <v>10</v>
      </c>
      <c r="J33" s="11">
        <f t="shared" si="2"/>
        <v>0</v>
      </c>
    </row>
    <row r="34" spans="1:10" ht="34.5" customHeight="1" x14ac:dyDescent="0.25">
      <c r="A34" s="6" t="s">
        <v>36</v>
      </c>
      <c r="B34" s="7" t="s">
        <v>13</v>
      </c>
      <c r="C34" s="7" t="s">
        <v>7</v>
      </c>
      <c r="D34" s="8" t="str">
        <f>D35</f>
        <v>1201,04</v>
      </c>
      <c r="E34" s="8">
        <f>E35</f>
        <v>595</v>
      </c>
      <c r="F34" s="8">
        <f t="shared" si="0"/>
        <v>-606.04</v>
      </c>
      <c r="G34" s="8">
        <f>G35</f>
        <v>480</v>
      </c>
      <c r="H34" s="8">
        <f t="shared" si="1"/>
        <v>-115</v>
      </c>
      <c r="I34" s="8">
        <f>I35</f>
        <v>440</v>
      </c>
      <c r="J34" s="11">
        <f t="shared" si="2"/>
        <v>-40</v>
      </c>
    </row>
    <row r="35" spans="1:10" ht="33" x14ac:dyDescent="0.25">
      <c r="A35" s="9" t="s">
        <v>37</v>
      </c>
      <c r="B35" s="10" t="s">
        <v>13</v>
      </c>
      <c r="C35" s="10" t="s">
        <v>13</v>
      </c>
      <c r="D35" s="10" t="s">
        <v>51</v>
      </c>
      <c r="E35" s="11">
        <v>595</v>
      </c>
      <c r="F35" s="8">
        <f t="shared" si="0"/>
        <v>-606.04</v>
      </c>
      <c r="G35" s="11">
        <v>480</v>
      </c>
      <c r="H35" s="8">
        <f t="shared" si="1"/>
        <v>-115</v>
      </c>
      <c r="I35" s="11">
        <v>440</v>
      </c>
      <c r="J35" s="11">
        <f t="shared" si="2"/>
        <v>-40</v>
      </c>
    </row>
    <row r="36" spans="1:10" ht="19.5" customHeight="1" x14ac:dyDescent="0.25">
      <c r="A36" s="12" t="s">
        <v>38</v>
      </c>
      <c r="B36" s="7" t="s">
        <v>7</v>
      </c>
      <c r="C36" s="7" t="s">
        <v>7</v>
      </c>
      <c r="D36" s="7"/>
      <c r="E36" s="13">
        <v>0</v>
      </c>
      <c r="F36" s="8">
        <f t="shared" ref="F36:F37" si="3">E36-D36</f>
        <v>0</v>
      </c>
      <c r="G36" s="8">
        <v>122.04</v>
      </c>
      <c r="H36" s="8">
        <f t="shared" ref="H36:H37" si="4">G36-E36</f>
        <v>122.04</v>
      </c>
      <c r="I36" s="8">
        <v>245.25</v>
      </c>
      <c r="J36" s="11">
        <f t="shared" ref="J36:J37" si="5">I36-G36</f>
        <v>123.21</v>
      </c>
    </row>
    <row r="37" spans="1:10" ht="19.5" customHeight="1" x14ac:dyDescent="0.25">
      <c r="A37" s="6" t="s">
        <v>39</v>
      </c>
      <c r="B37" s="14"/>
      <c r="C37" s="14"/>
      <c r="D37" s="8">
        <f>D12+D19+D21+D26+D34+D36</f>
        <v>6478.83</v>
      </c>
      <c r="E37" s="8">
        <f>E12+E19+E21+E26+E34+E36</f>
        <v>4888.84</v>
      </c>
      <c r="F37" s="8">
        <f t="shared" si="3"/>
        <v>-1589.9899999999998</v>
      </c>
      <c r="G37" s="8">
        <f>G12+G19+G21+G26+G34+G36</f>
        <v>4819.88</v>
      </c>
      <c r="H37" s="8">
        <f t="shared" si="4"/>
        <v>-68.960000000000036</v>
      </c>
      <c r="I37" s="8">
        <f>I12+I19+I21+I26+I34+I36</f>
        <v>4870.8600000000006</v>
      </c>
      <c r="J37" s="11">
        <f t="shared" si="5"/>
        <v>50.980000000000473</v>
      </c>
    </row>
    <row r="38" spans="1:10" x14ac:dyDescent="0.25">
      <c r="A38" s="15"/>
      <c r="B38" s="16"/>
      <c r="C38" s="16"/>
      <c r="D38" s="16"/>
    </row>
    <row r="39" spans="1:10" s="21" customFormat="1" ht="17.25" customHeight="1" x14ac:dyDescent="0.25">
      <c r="A39" s="19"/>
      <c r="B39" s="20"/>
      <c r="C39" s="20"/>
      <c r="D39" s="20"/>
    </row>
    <row r="40" spans="1:10" x14ac:dyDescent="0.25">
      <c r="A40" s="15"/>
      <c r="B40" s="16"/>
      <c r="C40" s="16"/>
      <c r="D40" s="16"/>
    </row>
    <row r="41" spans="1:10" x14ac:dyDescent="0.25">
      <c r="A41" s="15"/>
      <c r="B41" s="16"/>
      <c r="C41" s="16"/>
      <c r="D41" s="16"/>
    </row>
    <row r="42" spans="1:10" x14ac:dyDescent="0.25">
      <c r="A42" s="15"/>
      <c r="B42" s="16"/>
      <c r="C42" s="16"/>
      <c r="D42" s="16"/>
    </row>
    <row r="43" spans="1:10" x14ac:dyDescent="0.25">
      <c r="A43" s="15"/>
      <c r="B43" s="16"/>
      <c r="C43" s="16"/>
      <c r="D43" s="16"/>
    </row>
    <row r="44" spans="1:10" x14ac:dyDescent="0.25">
      <c r="A44" s="15"/>
      <c r="B44" s="16"/>
      <c r="C44" s="16"/>
      <c r="D44" s="16"/>
    </row>
    <row r="45" spans="1:10" x14ac:dyDescent="0.25">
      <c r="A45" s="15"/>
      <c r="B45" s="16"/>
      <c r="C45" s="16"/>
      <c r="D45" s="16"/>
    </row>
    <row r="46" spans="1:10" x14ac:dyDescent="0.25">
      <c r="A46" s="15"/>
      <c r="B46" s="16"/>
      <c r="C46" s="16"/>
      <c r="D46" s="16"/>
    </row>
    <row r="47" spans="1:10" x14ac:dyDescent="0.25">
      <c r="A47" s="15"/>
      <c r="B47" s="16"/>
      <c r="C47" s="16"/>
      <c r="D47" s="16"/>
    </row>
    <row r="48" spans="1:10" x14ac:dyDescent="0.25">
      <c r="A48" s="15"/>
      <c r="B48" s="16"/>
      <c r="C48" s="16"/>
      <c r="D48" s="16"/>
    </row>
    <row r="49" spans="1:4" x14ac:dyDescent="0.25">
      <c r="A49" s="15"/>
      <c r="B49" s="16"/>
      <c r="C49" s="16"/>
      <c r="D49" s="16"/>
    </row>
    <row r="50" spans="1:4" x14ac:dyDescent="0.25">
      <c r="A50" s="15"/>
      <c r="B50" s="16"/>
      <c r="C50" s="16"/>
      <c r="D50" s="16"/>
    </row>
    <row r="51" spans="1:4" x14ac:dyDescent="0.25">
      <c r="A51" s="15"/>
      <c r="B51" s="16"/>
      <c r="C51" s="16"/>
      <c r="D51" s="16"/>
    </row>
    <row r="52" spans="1:4" x14ac:dyDescent="0.25">
      <c r="A52" s="15"/>
      <c r="B52" s="16"/>
      <c r="C52" s="16"/>
      <c r="D52" s="16"/>
    </row>
    <row r="53" spans="1:4" x14ac:dyDescent="0.25">
      <c r="A53" s="15"/>
      <c r="B53" s="16"/>
      <c r="C53" s="16"/>
      <c r="D53" s="16"/>
    </row>
    <row r="54" spans="1:4" x14ac:dyDescent="0.25">
      <c r="A54" s="15"/>
      <c r="B54" s="16"/>
      <c r="C54" s="16"/>
      <c r="D54" s="16"/>
    </row>
    <row r="55" spans="1:4" x14ac:dyDescent="0.25">
      <c r="A55" s="15"/>
      <c r="B55" s="16"/>
      <c r="C55" s="16"/>
      <c r="D55" s="16"/>
    </row>
    <row r="56" spans="1:4" x14ac:dyDescent="0.25">
      <c r="A56" s="15"/>
      <c r="B56" s="16"/>
      <c r="C56" s="16"/>
      <c r="D56" s="16"/>
    </row>
    <row r="57" spans="1:4" x14ac:dyDescent="0.25">
      <c r="A57" s="15"/>
      <c r="B57" s="16"/>
      <c r="C57" s="16"/>
      <c r="D57" s="16"/>
    </row>
    <row r="58" spans="1:4" x14ac:dyDescent="0.25">
      <c r="A58" s="15"/>
      <c r="B58" s="16"/>
      <c r="C58" s="16"/>
      <c r="D58" s="16"/>
    </row>
    <row r="59" spans="1:4" x14ac:dyDescent="0.25">
      <c r="A59" s="15"/>
      <c r="B59" s="16"/>
      <c r="C59" s="16"/>
      <c r="D59" s="16"/>
    </row>
    <row r="60" spans="1:4" x14ac:dyDescent="0.25">
      <c r="A60" s="15"/>
      <c r="B60" s="16"/>
      <c r="C60" s="16"/>
      <c r="D60" s="16"/>
    </row>
    <row r="61" spans="1:4" x14ac:dyDescent="0.25">
      <c r="A61" s="15"/>
      <c r="B61" s="16"/>
      <c r="C61" s="16"/>
      <c r="D61" s="16"/>
    </row>
    <row r="62" spans="1:4" x14ac:dyDescent="0.25">
      <c r="A62" s="15"/>
      <c r="B62" s="16"/>
      <c r="C62" s="16"/>
      <c r="D62" s="16"/>
    </row>
    <row r="63" spans="1:4" x14ac:dyDescent="0.25">
      <c r="A63" s="15"/>
      <c r="B63" s="16"/>
      <c r="C63" s="16"/>
      <c r="D63" s="16"/>
    </row>
    <row r="64" spans="1:4" x14ac:dyDescent="0.25">
      <c r="A64" s="15"/>
      <c r="B64" s="16"/>
      <c r="C64" s="16"/>
      <c r="D64" s="16"/>
    </row>
    <row r="65" spans="1:4" x14ac:dyDescent="0.25">
      <c r="A65" s="15"/>
      <c r="B65" s="16"/>
      <c r="C65" s="16"/>
      <c r="D65" s="16"/>
    </row>
    <row r="66" spans="1:4" x14ac:dyDescent="0.25">
      <c r="A66" s="15"/>
      <c r="B66" s="16"/>
      <c r="C66" s="16"/>
      <c r="D66" s="16"/>
    </row>
    <row r="67" spans="1:4" x14ac:dyDescent="0.25">
      <c r="A67" s="15"/>
      <c r="B67" s="16"/>
      <c r="C67" s="16"/>
      <c r="D67" s="16"/>
    </row>
    <row r="68" spans="1:4" x14ac:dyDescent="0.25">
      <c r="A68" s="15"/>
      <c r="B68" s="16"/>
      <c r="C68" s="16"/>
      <c r="D68" s="16"/>
    </row>
    <row r="69" spans="1:4" x14ac:dyDescent="0.25">
      <c r="A69" s="15"/>
      <c r="B69" s="16"/>
      <c r="C69" s="16"/>
      <c r="D69" s="16"/>
    </row>
    <row r="70" spans="1:4" x14ac:dyDescent="0.25">
      <c r="A70" s="15"/>
      <c r="B70" s="16"/>
      <c r="C70" s="16"/>
      <c r="D70" s="16"/>
    </row>
    <row r="71" spans="1:4" x14ac:dyDescent="0.25">
      <c r="A71" s="15"/>
      <c r="B71" s="16"/>
      <c r="C71" s="16"/>
      <c r="D71" s="16"/>
    </row>
    <row r="72" spans="1:4" x14ac:dyDescent="0.25">
      <c r="A72" s="15"/>
      <c r="B72" s="16"/>
      <c r="C72" s="16"/>
      <c r="D72" s="16"/>
    </row>
    <row r="73" spans="1:4" x14ac:dyDescent="0.25">
      <c r="A73" s="15"/>
      <c r="B73" s="16"/>
      <c r="C73" s="16"/>
      <c r="D73" s="16"/>
    </row>
  </sheetData>
  <mergeCells count="4">
    <mergeCell ref="C1:I1"/>
    <mergeCell ref="C2:I2"/>
    <mergeCell ref="G9:I9"/>
    <mergeCell ref="A7:I7"/>
  </mergeCells>
  <pageMargins left="1.3779527559055118" right="0.39370078740157483" top="0.78740157480314965" bottom="0.78740157480314965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2018-11-20T05:00:21Z</dcterms:modified>
</cp:coreProperties>
</file>