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5101" windowWidth="11580" windowHeight="10425" tabRatio="599" activeTab="3"/>
  </bookViews>
  <sheets>
    <sheet name="1,4,10" sheetId="1" r:id="rId1"/>
    <sheet name="8" sheetId="2" r:id="rId2"/>
    <sheet name="6" sheetId="3" r:id="rId3"/>
    <sheet name="пр 16 мун.программы" sheetId="4" r:id="rId4"/>
  </sheets>
  <definedNames/>
  <calcPr fullCalcOnLoad="1"/>
</workbook>
</file>

<file path=xl/sharedStrings.xml><?xml version="1.0" encoding="utf-8"?>
<sst xmlns="http://schemas.openxmlformats.org/spreadsheetml/2006/main" count="1237" uniqueCount="424">
  <si>
    <t>Наименование</t>
  </si>
  <si>
    <t>НАЛОГИ НА ПРИБЫЛЬ , ДОХОДЫ</t>
  </si>
  <si>
    <t xml:space="preserve">Налог на доходы физических лиц  </t>
  </si>
  <si>
    <t>100 00000 00 0000 000</t>
  </si>
  <si>
    <t>1 01 02000 01 0000 110</t>
  </si>
  <si>
    <t>1 01 02010 01 0000 110</t>
  </si>
  <si>
    <t>Налог на имущество физических лиц</t>
  </si>
  <si>
    <t>1 06 01030 10 0000 110</t>
  </si>
  <si>
    <t>Итого доходов</t>
  </si>
  <si>
    <t>Сумма</t>
  </si>
  <si>
    <t>Мин</t>
  </si>
  <si>
    <t>РЗ</t>
  </si>
  <si>
    <t>Пр</t>
  </si>
  <si>
    <t>ЭКР</t>
  </si>
  <si>
    <t>АДМИНИСТРАЦИЯ СМОЛЕНСКОГО МУНИЦИПАЛЬНОГО ОБРАЗОВАНИЯ</t>
  </si>
  <si>
    <t>ОБЩЕГОСУДАРСТВЕННЫЕ ВОПРОСЫ</t>
  </si>
  <si>
    <t>Высшее должностное лицо органа местного свмоуправления</t>
  </si>
  <si>
    <t>Поступление нефинансовых активов</t>
  </si>
  <si>
    <t>Увеличение стоимости основных средств</t>
  </si>
  <si>
    <t>РАСХОДЫ</t>
  </si>
  <si>
    <t>01</t>
  </si>
  <si>
    <t>00</t>
  </si>
  <si>
    <t>000</t>
  </si>
  <si>
    <t>02</t>
  </si>
  <si>
    <t>200</t>
  </si>
  <si>
    <t>04</t>
  </si>
  <si>
    <t>220</t>
  </si>
  <si>
    <t>225</t>
  </si>
  <si>
    <t>300</t>
  </si>
  <si>
    <t>310</t>
  </si>
  <si>
    <t>08</t>
  </si>
  <si>
    <t>05</t>
  </si>
  <si>
    <t>03</t>
  </si>
  <si>
    <t xml:space="preserve">Сумма </t>
  </si>
  <si>
    <t>НАЛОГИ НА ИМУЩЕСТВО</t>
  </si>
  <si>
    <t>728</t>
  </si>
  <si>
    <t>дефицит, профицит</t>
  </si>
  <si>
    <t>1 01 02020 01 0000 110</t>
  </si>
  <si>
    <t>500</t>
  </si>
  <si>
    <t>1 01 0 0000 00 0000 000</t>
  </si>
  <si>
    <t>Доходы Смоленского муниципального образования</t>
  </si>
  <si>
    <t>Налоговые и неналоговые доходы</t>
  </si>
  <si>
    <t>1 06 00000 00 0000 000</t>
  </si>
  <si>
    <t>1 06 01000 00 0000 110</t>
  </si>
  <si>
    <t>Налог на имущество физических лиц, взымаемый по ставкам, применяемым к объектам налогооблажения, расположенных в границах поселений</t>
  </si>
  <si>
    <t>Земельный налог</t>
  </si>
  <si>
    <t>1 06 06000 00 0000 110</t>
  </si>
  <si>
    <t>Дотации на выравнивание  бюджетной обеспеченности</t>
  </si>
  <si>
    <t>11</t>
  </si>
  <si>
    <t>1 08 04000 01 0000 110</t>
  </si>
  <si>
    <t>1 08 00000 00 0000 000</t>
  </si>
  <si>
    <t>1 08 04020 01 1000 110</t>
  </si>
  <si>
    <t>1 13 00000 00 0000 000</t>
  </si>
  <si>
    <t>ЗАДОЛЖЕННОСТЬ И ПЕРЕРАСЧЕТЫ ПО ОТМЕНЕННЫМ НАЛОГАМ, СБОРАМ И ИНЫМ ОБЯЗАТЕЛЬНЫМ ПЛАТЕЖАМ</t>
  </si>
  <si>
    <t>1 09 0000000 0000 000</t>
  </si>
  <si>
    <t>Налоги на имущество</t>
  </si>
  <si>
    <t>1 09 0400000 0000 110</t>
  </si>
  <si>
    <t>Земельный налог (по обязательствам, возникшим до 1 января 2006 года), мобилизуемый на территориях поселений</t>
  </si>
  <si>
    <t>1 01 02030 01 0000 110</t>
  </si>
  <si>
    <t>14</t>
  </si>
  <si>
    <t>1 09 0405310 0000 110</t>
  </si>
  <si>
    <t>1 13 01000 00 0000 130</t>
  </si>
  <si>
    <t>1 13 01995 10 0000 130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</si>
  <si>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</si>
  <si>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</si>
  <si>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Оплата работ, услуг</t>
  </si>
  <si>
    <t>Работы, услуги по содержанию имущества</t>
  </si>
  <si>
    <t>РАСПРЕДЕЛЕНИЕ БЮДЖЕТНЫХ АССГНОВАНИЙ ПО РАЗДЕЛАМ, ПОДРАЗДЕЛАМ, ЦЕЛЕВЫМ СТАРЬЯМ И ВИДОВ РАСХОДОВ В ВЕДОМСТВЕННОЙ СТРУКТУРЕ РАСХОДОВ МЕСТНОГО БЮДЖЕТА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</si>
  <si>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</si>
  <si>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r>
      <t xml:space="preserve">Налог на доходы физических лиц с доходов, источником которых является </t>
    </r>
    <r>
      <rPr>
        <b/>
        <sz val="10"/>
        <rFont val="Times New Roman"/>
        <family val="1"/>
      </rPr>
      <t>налоговый агент</t>
    </r>
    <r>
      <rPr>
        <sz val="10"/>
        <rFont val="Times New Roman"/>
        <family val="1"/>
      </rPr>
      <t>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</si>
  <si>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r>
      <t xml:space="preserve">Налог на доходы физических лиц, полученных от осуществления деятельности физическими лицами, зарегистрированными в </t>
    </r>
    <r>
      <rPr>
        <b/>
        <sz val="10"/>
        <rFont val="Times New Roman"/>
        <family val="1"/>
      </rPr>
      <t>качестве индивидуальных предпринимателей, нотариусов,</t>
    </r>
    <r>
      <rPr>
        <sz val="10"/>
        <rFont val="Times New Roman"/>
        <family val="1"/>
      </rPr>
      <t xml:space="preserve"> занимающихся частной практикой, </t>
    </r>
    <r>
      <rPr>
        <b/>
        <sz val="10"/>
        <rFont val="Times New Roman"/>
        <family val="1"/>
      </rPr>
      <t>адвокатов</t>
    </r>
    <r>
      <rPr>
        <sz val="10"/>
        <rFont val="Times New Roman"/>
        <family val="1"/>
      </rPr>
      <t xml:space="preserve">, учредивших адвокатские кабинеты и </t>
    </r>
    <r>
      <rPr>
        <b/>
        <sz val="10"/>
        <rFont val="Times New Roman"/>
        <family val="1"/>
      </rPr>
      <t>других лиц, занимающихся частной практикой</t>
    </r>
    <r>
      <rPr>
        <sz val="10"/>
        <rFont val="Times New Roman"/>
        <family val="1"/>
      </rPr>
      <t xml:space="preserve"> в соответствии со статьей 227 Налогового кодекса Российской Федерации</t>
    </r>
  </si>
  <si>
    <r>
      <t xml:space="preserve">Налог на доходы </t>
    </r>
    <r>
      <rPr>
        <b/>
        <sz val="10"/>
        <rFont val="Times New Roman"/>
        <family val="1"/>
      </rPr>
      <t>физических лиц</t>
    </r>
    <r>
      <rPr>
        <sz val="10"/>
        <rFont val="Times New Roman"/>
        <family val="1"/>
      </rPr>
      <t xml:space="preserve"> с доходов, полученных физическими лицами в соответствии со статьей 228 Налогового кодекса Российской Федерации</t>
    </r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</si>
  <si>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</si>
  <si>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</si>
  <si>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</si>
  <si>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 xml:space="preserve">Прочие доходы от оказания платных услуг (работ) </t>
  </si>
  <si>
    <t>БЕЗВОЗМЕЗДНЫЕ ПОСТУПЛЕНИЯ ОТ ДРУГИХ БЮДЖЕТОВ БЮДЖЕТНОЙ СИСТЕМЫ  РОССИЙСКОЙ ФЕДЕРАЦИИ</t>
  </si>
  <si>
    <t>2 02 00000 00 0000 000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</si>
  <si>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</si>
  <si>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Код бюджетной классификации</t>
  </si>
  <si>
    <t>Код  главного администратора</t>
  </si>
  <si>
    <t>Код дохода по бюджетной классификации</t>
  </si>
  <si>
    <t>доходы от оказания платных услуг (работ)</t>
  </si>
  <si>
    <t>010</t>
  </si>
  <si>
    <t>Долгосрочная целевая программа «Развитие автомобильных дорог общего пользования регионального или межмуниципального значения и местного значения в Иркутской области на 2011 - 2014 годы»</t>
  </si>
  <si>
    <t>НАЦИОНАЛЬНАЯ ЭКОНОМИКА</t>
  </si>
  <si>
    <t>09</t>
  </si>
  <si>
    <t>5224700</t>
  </si>
  <si>
    <t>мероприятия в рамках ДЦП (ремонт и содержание автомобильных дорог и инженерных сооружений на них в границах поселения)</t>
  </si>
  <si>
    <t>Работы, услуги по содержанию имущества (дороги)</t>
  </si>
  <si>
    <t>Долгосрочная целевая прграмма "Ремонт и содержание автомобильных дорог и инженерных сооружений на них в границах поселения"</t>
  </si>
  <si>
    <t>7970000</t>
  </si>
  <si>
    <t>7971400</t>
  </si>
  <si>
    <t>«Реализация мероприятий перечня проектов народных инициатив по подготовке к празднованию 75-летия Иркутской области»</t>
  </si>
  <si>
    <t>5930000</t>
  </si>
  <si>
    <t>Фонд софинансирования</t>
  </si>
  <si>
    <t>Выполнение функций органами местного самоуправления</t>
  </si>
  <si>
    <t>РАСХОДЫ местного бюджета на ремонт дорог общего пользования</t>
  </si>
  <si>
    <t>100</t>
  </si>
  <si>
    <t>0</t>
  </si>
  <si>
    <t>из них:</t>
  </si>
  <si>
    <t>-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</si>
  <si>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</si>
  <si>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</si>
  <si>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</si>
  <si>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</si>
  <si>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>НАЛОГИ НА ТОВАРЫ(РАБОТЫ, УСЛУГИ0,РЕАЛИЗУЕМЫЕ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</si>
  <si>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</si>
  <si>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</si>
  <si>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</si>
  <si>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</si>
  <si>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Дотации бюджетам поселений на выравнивание бюджетной обеспеченности (район)</t>
  </si>
  <si>
    <t>121</t>
  </si>
  <si>
    <t>244</t>
  </si>
  <si>
    <t>870</t>
  </si>
  <si>
    <t>субвенции бюджетам поселений на выполнение передаваемых полномочий субъектов РФ</t>
  </si>
  <si>
    <t>0,7</t>
  </si>
  <si>
    <t>1 03 00000 00 0000 000</t>
  </si>
  <si>
    <t>111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</si>
  <si>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</si>
  <si>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</si>
  <si>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</si>
  <si>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</si>
  <si>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КЦСР</t>
  </si>
  <si>
    <t>КВР</t>
  </si>
  <si>
    <t>непрограмные расходы органов местного самоуправления</t>
  </si>
  <si>
    <t>91.0.00.00000</t>
  </si>
  <si>
    <t>непрограмные расходы органов местного самоуправления за счет средств местного бюджета</t>
  </si>
  <si>
    <t>91.1.00.00000</t>
  </si>
  <si>
    <t>91.1.00.60001</t>
  </si>
  <si>
    <t>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</si>
  <si>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осуществление органами местного самоуправления полномочий местного значения поселения</t>
  </si>
  <si>
    <t>91.1.00.60000</t>
  </si>
  <si>
    <t>закупка товаров, работ и услуг для обеспечения государственных(муниципальных) нужд</t>
  </si>
  <si>
    <t>91.1.00.60004</t>
  </si>
  <si>
    <t>резервный фонд администрации муниципального образования</t>
  </si>
  <si>
    <t>иные бюджетные ассигнования</t>
  </si>
  <si>
    <t>непрограмные расходы органов местного самоуправления за счет средств федерального бюджета</t>
  </si>
  <si>
    <t>91.3.00.00000</t>
  </si>
  <si>
    <t>субвенции на осуществление первичного воинского учета на территориях, где отсутствуют военные коммисариаты</t>
  </si>
  <si>
    <t>91.3.00.51180</t>
  </si>
  <si>
    <t>Дорожное хозяйство</t>
  </si>
  <si>
    <t>прочие мероприятия по благоустройству городских округов и поселений</t>
  </si>
  <si>
    <t>91.1.00.60105</t>
  </si>
  <si>
    <t>129</t>
  </si>
  <si>
    <t>Мероприятия в области жилищно-комунального хозяйства</t>
  </si>
  <si>
    <t xml:space="preserve">Мероприятия по осуществлению деятельности дворцов и домов культуры, др. учреждений культуры и средств массовой информации </t>
  </si>
  <si>
    <t>119</t>
  </si>
  <si>
    <t xml:space="preserve">Межбюджетные трансферты бюджетам субъектов РФ и муниципальных образований общего характера </t>
  </si>
  <si>
    <t>иные межбюджетные трансферты</t>
  </si>
  <si>
    <t>91.1.00.60020</t>
  </si>
  <si>
    <t>перенчисление межбюджетных трансфертов</t>
  </si>
  <si>
    <t>91.2.00.73150</t>
  </si>
  <si>
    <t>540</t>
  </si>
  <si>
    <t>242</t>
  </si>
  <si>
    <t>852</t>
  </si>
  <si>
    <t>Уплата прочих налогов, сборов</t>
  </si>
  <si>
    <t>Закупка товаров, работ, услуг в сфере информационно-коммуникационных технологий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</si>
  <si>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</si>
  <si>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</si>
  <si>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</si>
  <si>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1 11 00000 00 0000 120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</si>
  <si>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</si>
  <si>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</si>
  <si>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народные инициативы</t>
  </si>
  <si>
    <t>Источники финансирования дефицита бюджетов - всего</t>
  </si>
  <si>
    <t>х</t>
  </si>
  <si>
    <t xml:space="preserve">     в том числе:</t>
  </si>
  <si>
    <t/>
  </si>
  <si>
    <t>источники внутреннего финансирования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</si>
  <si>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</si>
  <si>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</si>
  <si>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</si>
  <si>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</si>
  <si>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</si>
  <si>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</si>
  <si>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</si>
  <si>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</si>
  <si>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</si>
  <si>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000 0105020000 0000 500</t>
  </si>
  <si>
    <t xml:space="preserve"> 000 0105020100 0000 510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</si>
  <si>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</si>
  <si>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</si>
  <si>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</si>
  <si>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 xml:space="preserve"> 000 0105020000 0000 600</t>
  </si>
  <si>
    <t xml:space="preserve"> 000 0105020100 0000 610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</si>
  <si>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</si>
  <si>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</si>
  <si>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>853</t>
  </si>
  <si>
    <t>уплата иных платежей (пени, штрафы)</t>
  </si>
  <si>
    <t>Уплата налогов, сборов и иных платежей</t>
  </si>
  <si>
    <t>850</t>
  </si>
  <si>
    <t>Прочие межбюджетные трансферты, передаваемые бюджетам поселений</t>
  </si>
  <si>
    <t>Прочие межбюджетные трансферты (район)</t>
  </si>
  <si>
    <t>иные закупки товаров, работ, услуг для обеспечения муниципальных нужд</t>
  </si>
  <si>
    <t>240</t>
  </si>
  <si>
    <t>831</t>
  </si>
  <si>
    <t>исполнение судебных актоа РФ и мировых соглашений по возмкщению вреда, причиненного в резкльтвте незаконных действий органов местного самоуправления либо должностных лиц этих органов</t>
  </si>
  <si>
    <t>Непрограмные расходы органов местного самоуправления</t>
  </si>
  <si>
    <t>Национальная оборона</t>
  </si>
  <si>
    <t xml:space="preserve"> РАСПРЕДЕЛЕНИЯ БЮДЖЕТНЫХ АССИГНОВАНИЙ ПО РАЗДЕЛАМ, ПОДРАЗДЕЛАМ</t>
  </si>
  <si>
    <t>Функциональная статья</t>
  </si>
  <si>
    <t>01 02</t>
  </si>
  <si>
    <t>01 04</t>
  </si>
  <si>
    <t>01 11</t>
  </si>
  <si>
    <t>ДОРОЖНОЕ ХОЗЯЙСТВО</t>
  </si>
  <si>
    <t>0409</t>
  </si>
  <si>
    <t>05 03</t>
  </si>
  <si>
    <t xml:space="preserve">ИТОГО РАСХОДОВ </t>
  </si>
  <si>
    <t>БЛАГОУСТРОЙСТВО</t>
  </si>
  <si>
    <t>2 02 30024 10 0000 151</t>
  </si>
  <si>
    <t>уплата налога ни имущество организаций и земельного налога</t>
  </si>
  <si>
    <t>851</t>
  </si>
  <si>
    <t>91.1.00.60011</t>
  </si>
  <si>
    <t>12</t>
  </si>
  <si>
    <t>Другие вопросы в области национальной экономики</t>
  </si>
  <si>
    <t>20.1.00.00000</t>
  </si>
  <si>
    <t>Реализация мероприятий муниципальной программы за счет средств местного бюджета</t>
  </si>
  <si>
    <t>20.1.00.99000</t>
  </si>
  <si>
    <t>Реализация мероприятий по  ремонту и содержанию автомобильных дорог общего пользования местного значения,в рамках муниципальной программы за счет средств местного бюджета</t>
  </si>
  <si>
    <t>20.1.00.99026</t>
  </si>
  <si>
    <t>Другие общегосударственные вопросы</t>
  </si>
  <si>
    <t>91.1.00.60005</t>
  </si>
  <si>
    <t xml:space="preserve">  Кредиты кредитных организаций в валюте Российской Федерации</t>
  </si>
  <si>
    <t xml:space="preserve"> 01 02 00 00 00 0000 000</t>
  </si>
  <si>
    <t xml:space="preserve">  Получение кредитов от кредитных организаций в валюте Российской Федерации</t>
  </si>
  <si>
    <t xml:space="preserve"> 01 02 00 00 00 0000 700</t>
  </si>
  <si>
    <t xml:space="preserve">  Получение кредитов от кредитных организаций бюджетами сельских поселений в валюте Российской Федерации</t>
  </si>
  <si>
    <t xml:space="preserve"> 01 02 00 00 10 0000 710</t>
  </si>
  <si>
    <t xml:space="preserve"> 01 03 01 00 00 0000 000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</si>
  <si>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</si>
  <si>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01 03 01 00 00 0000 800</t>
  </si>
  <si>
    <t xml:space="preserve">  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</si>
  <si>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 xml:space="preserve"> 01 03 01 00 10 0000 810</t>
  </si>
  <si>
    <t>Приобретение материальных и нематериальных активов в сфере установленных функций</t>
  </si>
  <si>
    <t>91.1.00.60010</t>
  </si>
  <si>
    <t>0412</t>
  </si>
  <si>
    <t>01 00</t>
  </si>
  <si>
    <t>02 00</t>
  </si>
  <si>
    <t>05 00</t>
  </si>
  <si>
    <t>08 00</t>
  </si>
  <si>
    <t>13 00</t>
  </si>
  <si>
    <t>14 00</t>
  </si>
  <si>
    <t>2 02 15001 10 0000 150</t>
  </si>
  <si>
    <t>2 02 49999 00 0000 150</t>
  </si>
  <si>
    <t>2 02 04999 10 0000 150</t>
  </si>
  <si>
    <t>2 02 29999 00 0000 150</t>
  </si>
  <si>
    <t>2 02 29999 10 0000 150</t>
  </si>
  <si>
    <t>2 02 35118 00 0000 150</t>
  </si>
  <si>
    <t>2 02 35118 10 0000 150</t>
  </si>
  <si>
    <t>2 02 30024 10 0000 150</t>
  </si>
  <si>
    <t>Мероприятия по жилищному фонду</t>
  </si>
  <si>
    <t>91.1.0060108</t>
  </si>
  <si>
    <t>Иные закупки товаров, работ и услуг для обеспечения государственных (муниципальных) нужд</t>
  </si>
  <si>
    <t>0501</t>
  </si>
  <si>
    <t>Благоустройство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</si>
  <si>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</si>
  <si>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</si>
  <si>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</si>
  <si>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</si>
  <si>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</si>
  <si>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</si>
  <si>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</si>
  <si>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</si>
  <si>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</si>
  <si>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</si>
  <si>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1 03 02232 01 0000 110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</si>
  <si>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</si>
  <si>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</si>
  <si>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1 03 02242 01 0000 110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</si>
  <si>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</si>
  <si>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</si>
  <si>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</si>
  <si>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</si>
  <si>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</si>
  <si>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</si>
  <si>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 xml:space="preserve">Реализация мероприятий перечня проектов народных инициатив </t>
  </si>
  <si>
    <t>:Жилищное хозяйство</t>
  </si>
  <si>
    <t>91.1.00.60002</t>
  </si>
  <si>
    <t>Обеспечение деятельности в сфере установленных функций бюджетных, автономных и казенных учреждений</t>
  </si>
  <si>
    <t xml:space="preserve">  Приобретение материальных и нематериальных активов в сфере установленных функций</t>
  </si>
  <si>
    <t xml:space="preserve">  Закупка товаров, работ и услуг для обеспечения государственных (муниципальных) нужд</t>
  </si>
  <si>
    <t>Обеспечение пожарной безопасности</t>
  </si>
  <si>
    <t>10</t>
  </si>
  <si>
    <t>21.4.00.99015</t>
  </si>
  <si>
    <t xml:space="preserve">  Иные закупки товаров, работ и услуг для обеспечения государственных (муниципальных) нужд</t>
  </si>
  <si>
    <t xml:space="preserve">  Прочая закупка товаров, работ и услуг для обеспечения государственных (муниципальных) нужд</t>
  </si>
  <si>
    <t>03 10</t>
  </si>
  <si>
    <t xml:space="preserve">  ДОХОДЫ ОТ ПРОДАЖИ МАТЕРИАЛЬНЫХ И НЕМАТЕРИАЛЬНЫХ АКТИВОВ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</si>
  <si>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</si>
  <si>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</si>
  <si>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</t>
  </si>
  <si>
    <t xml:space="preserve"> 1 14 00000 00 0000 000</t>
  </si>
  <si>
    <t xml:space="preserve"> 1 14 06300 00 0000 430</t>
  </si>
  <si>
    <t xml:space="preserve"> 1 14 06320 00 0000 430</t>
  </si>
  <si>
    <t xml:space="preserve"> 1 14 06325 10 0000 430</t>
  </si>
  <si>
    <t xml:space="preserve">  Субсидии бюджетам бюджетной системы Российской Федерации (межбюджетные субсидии)</t>
  </si>
  <si>
    <t>Прочии субсидии</t>
  </si>
  <si>
    <t>РАСПРЕДЕЛЕНИЕ БЮДЖЕТНЫХ АССИГНОВАНИЙ ПО ЦЕЛЕВЫМ СТАТЬЯМ</t>
  </si>
  <si>
    <t xml:space="preserve"> (МУНИЦИПАЛЬНЫМ ПРОГРАММАМ </t>
  </si>
  <si>
    <t xml:space="preserve">И НЕПРОГРАММНЫМ НАПРАВЛЕНИЯМ ДЕЯТЕЛЬНОСТИ), </t>
  </si>
  <si>
    <t>ГРУППАМ ВИДОВ РАСХОДОВ, РАЗДЕЛАМ, ПОДРАЗДЕЛАМ КЛАССИФИКАЦИИ РАСХОДОВ</t>
  </si>
  <si>
    <t>РзПР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</si>
  <si>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</si>
  <si>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</si>
  <si>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0102</t>
  </si>
  <si>
    <t>0104</t>
  </si>
  <si>
    <t>Иные бюджетные ассигнования</t>
  </si>
  <si>
    <t>0111</t>
  </si>
  <si>
    <t>0200</t>
  </si>
  <si>
    <t>91.1.00.60100</t>
  </si>
  <si>
    <t>0503</t>
  </si>
  <si>
    <t>0801</t>
  </si>
  <si>
    <t>0310</t>
  </si>
  <si>
    <t>91.1.00.60108</t>
  </si>
  <si>
    <t>0500</t>
  </si>
  <si>
    <t>тыс.руб</t>
  </si>
  <si>
    <t>№</t>
  </si>
  <si>
    <t>Наименование программы</t>
  </si>
  <si>
    <t xml:space="preserve">Исполнители </t>
  </si>
  <si>
    <t>Бюджетная классификация</t>
  </si>
  <si>
    <t>ГРБС</t>
  </si>
  <si>
    <t>РзПр</t>
  </si>
  <si>
    <t>ЦСР</t>
  </si>
  <si>
    <t>ВР</t>
  </si>
  <si>
    <t>1</t>
  </si>
  <si>
    <t>726</t>
  </si>
  <si>
    <t>2</t>
  </si>
  <si>
    <t>3</t>
  </si>
  <si>
    <t>22.1.00.99019</t>
  </si>
  <si>
    <t>4</t>
  </si>
  <si>
    <t>22.7.00.99000</t>
  </si>
  <si>
    <t>22.7.00.99030</t>
  </si>
  <si>
    <t>Итого  по программам</t>
  </si>
  <si>
    <t>Приложение № 16</t>
  </si>
  <si>
    <t>Администрация Смоленского муниципального образования</t>
  </si>
  <si>
    <t>Муниципальная программа "Пожарная безопасность и защита населения и территории Смоленского муниципального образования от чрезвычайных ситуаций" на 2019-2023 годы</t>
  </si>
  <si>
    <t>21.4.00.</t>
  </si>
  <si>
    <t xml:space="preserve">Муниципальная программа «Развитие автомобильных дорог общего пользования местного значения, находящихся в границах населенных пунктов Смоленского муниципального образования на 2019-2022 годы" </t>
  </si>
  <si>
    <t>20.1.00.</t>
  </si>
  <si>
    <t>Муниципальная программа "Территориальное развитие Смоленского муниципального образования на 2020-2022 годы"</t>
  </si>
  <si>
    <t>Муниципальная программа «Уличное освещение Смоленского муниципального образования на 2020-2022 годы"</t>
  </si>
  <si>
    <t>22.1.00.</t>
  </si>
  <si>
    <r>
      <t xml:space="preserve">Всего, </t>
    </r>
    <r>
      <rPr>
        <sz val="11"/>
        <rFont val="Times New Roman"/>
        <family val="1"/>
      </rPr>
      <t xml:space="preserve">в том числе: </t>
    </r>
  </si>
  <si>
    <r>
      <t>Всего</t>
    </r>
    <r>
      <rPr>
        <sz val="11"/>
        <rFont val="Times New Roman"/>
        <family val="1"/>
      </rPr>
      <t>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в том числе:</t>
    </r>
    <r>
      <rPr>
        <b/>
        <sz val="11"/>
        <rFont val="Times New Roman"/>
        <family val="1"/>
      </rPr>
      <t xml:space="preserve"> </t>
    </r>
  </si>
  <si>
    <t>Мероприятия по организации и содержанию уличного освещения</t>
  </si>
  <si>
    <t>Муниципальная программа "Уличное освещение  Смоленского МО"</t>
  </si>
  <si>
    <t>22.7.00.00000</t>
  </si>
  <si>
    <t>ДРУГИЕ ВОПРОСЫ В ОБЛАСТИ НАЦИОНАЛЬНОЙ ЭКОНОМИКИ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</si>
  <si>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</si>
  <si>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</si>
  <si>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</si>
  <si>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Жилищное хозяйство</t>
  </si>
  <si>
    <t>05 01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</si>
  <si>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</si>
  <si>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</si>
  <si>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04 00</t>
  </si>
  <si>
    <t>04 09</t>
  </si>
  <si>
    <t>04 12</t>
  </si>
  <si>
    <t>Приложение № 1</t>
  </si>
  <si>
    <t>Приложение № 8</t>
  </si>
  <si>
    <t>Приложение № 6</t>
  </si>
  <si>
    <t>0100</t>
  </si>
  <si>
    <t>0300</t>
  </si>
  <si>
    <t>0400</t>
  </si>
  <si>
    <t>Приложение № 4</t>
  </si>
  <si>
    <t>Приложение № 10</t>
  </si>
  <si>
    <t xml:space="preserve">  Обеспечение деятельности в сфере установленных функций</t>
  </si>
  <si>
    <t>13</t>
  </si>
  <si>
    <t>0,04</t>
  </si>
  <si>
    <t xml:space="preserve">  Обслуживание государственного  (муниципального) долга</t>
  </si>
  <si>
    <t>700</t>
  </si>
  <si>
    <t xml:space="preserve">  Обслуживание муниципального долга</t>
  </si>
  <si>
    <t>730</t>
  </si>
  <si>
    <t>к  решению Думы Смоленского  муниципального образования "О бюджете на 2021год и плановый период 2022 и 2023 годов."ПРОЕКТ</t>
  </si>
  <si>
    <t>343,5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</si>
  <si>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</si>
  <si>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</si>
  <si>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</si>
  <si>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20.1.00.S2370</t>
  </si>
  <si>
    <t>Муниципальная программа "Территориальное развитие Смоленского муниципального образования на 2020-2022г.г.""</t>
  </si>
  <si>
    <t>22.1.00.00000</t>
  </si>
  <si>
    <t>22.1.00.99000</t>
  </si>
  <si>
    <t>иероприятия связанные с территориальным развитием муниципальных образований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</si>
  <si>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</si>
  <si>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91.1.00.60102</t>
  </si>
  <si>
    <t>Организация и содержание мест захоронения</t>
  </si>
  <si>
    <t>91.1.00.60104</t>
  </si>
  <si>
    <t>202</t>
  </si>
  <si>
    <t xml:space="preserve"> Иные закупки товаров, работ и услуг для обеспечения государственных (муниципальных) нужд</t>
  </si>
  <si>
    <t>Иные закупки товаров, работ и услуг для обеспечения госудапственных (муниципальных) нужд</t>
  </si>
  <si>
    <t>Прочая закупка товаров, работ и услуг для обеспечения государственных (муниципальных) нужд</t>
  </si>
  <si>
    <t>800</t>
  </si>
  <si>
    <t>Другие вопросы в области жилищно-коммунального хозяйства</t>
  </si>
  <si>
    <t xml:space="preserve">  Расходы на выплаты персоналу казенных учреждений</t>
  </si>
  <si>
    <t>110</t>
  </si>
  <si>
    <t xml:space="preserve">  Фонд оплаты труда учреждений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</si>
  <si>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</si>
  <si>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Прочая закупка товаров, работ и услуг</t>
  </si>
  <si>
    <t>260</t>
  </si>
  <si>
    <t>83,5</t>
  </si>
  <si>
    <t>Сумма 2021 г.</t>
  </si>
  <si>
    <t>0505</t>
  </si>
  <si>
    <t>1301</t>
  </si>
  <si>
    <t>Сумма 2021г.</t>
  </si>
  <si>
    <t xml:space="preserve"> Источники внутреннего финанстрования дефицита бюджета на 2021 год</t>
  </si>
  <si>
    <t xml:space="preserve"> ФУНКЦИОНАЛЬНОЙ КЛАССИФИКАЦИИ РАСХОДОВ БЮЖДЕТА на 2021 год</t>
  </si>
  <si>
    <t>Сумма на 2021 год</t>
  </si>
  <si>
    <t>РАСПРЕДЕЛЕНИЕ БЮДЖЕТНЫХ АССГНОВАНИЙ ПО РАЗДЕЛАМ, ПОДРАЗДЕЛАМ, ЦЕЛЕВЫМ СТАРЬЯМ И ВИДОВ РАСХОДОВ В ВЕДОМСТВЕННОЙ СТРУКТУРЕ РАСХОДОВ МЕСТНОГО БЮДЖЕТА на 2021 г</t>
  </si>
  <si>
    <t xml:space="preserve"> БЮДЖЕТА СМОЛЕНСКОГО МУНИЦИПАЛЬНОГО ОБРАЗОВАНИЯ НА 2021  ГОД</t>
  </si>
  <si>
    <t>РАСПРЕДЕЛЕНИЕ БЮДЖЕТНЫХ АССИГНОВАНИЙ НА РЕАЛИЗАЦИЮ МУНИЦИПАЛЬНЫХ  ПРОГРАММ СМОЛЕНСКОГО МУНИЦИПАЛЬНОГО ОБРАЗОВАНИЯ НА 2021 ГОД и плановый период</t>
  </si>
  <si>
    <t>20.5.00.00000</t>
  </si>
  <si>
    <t>Развитие культуры</t>
  </si>
  <si>
    <t xml:space="preserve">Реализация мероприятий муниципальной программы </t>
  </si>
  <si>
    <t>20.5.00.99000</t>
  </si>
  <si>
    <t>Развитие домов культуры за счет средств местного бюджета</t>
  </si>
  <si>
    <t>20.5.00.99005</t>
  </si>
  <si>
    <t>20.5.00.S2370</t>
  </si>
  <si>
    <t xml:space="preserve">Муниципальная программа «Развитие социально – культурной деятельности на территории  Смоленского муниципального
образования на 2021 - 2023годы»
</t>
  </si>
  <si>
    <t>100, 200</t>
  </si>
  <si>
    <t>20.5.00.</t>
  </si>
  <si>
    <t>5</t>
  </si>
  <si>
    <t>-1138,6</t>
  </si>
  <si>
    <t>к  решению Думы Смоленского  муниципального образования "О бюджете на 2021год и плановый период 2022 и 2023 годов."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</si>
</sst>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_ ;\-#,##0.00\ "/>
    <numFmt numFmtId="171" formatCode="#,##0.000_ ;\-#,##0.000\ "/>
    <numFmt numFmtId="172" formatCode="#,##0.0_ ;\-#,##0.0\ "/>
    <numFmt numFmtId="173" formatCode="0.000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00"/>
  </numFmts>
  <fonts count="6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Arial Cyr"/>
      <family val="0"/>
    </font>
    <font>
      <sz val="11"/>
      <name val="Times New Roman"/>
      <family val="1"/>
    </font>
    <font>
      <i/>
      <sz val="10"/>
      <name val="Arial Cyr"/>
      <family val="0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u val="single"/>
      <sz val="14"/>
      <name val="Times New Roman"/>
      <family val="1"/>
    </font>
    <font>
      <b/>
      <sz val="11"/>
      <name val="Arial Cyr"/>
      <family val="0"/>
    </font>
    <font>
      <i/>
      <sz val="9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8"/>
      <color rgb="FF000000"/>
      <name val="Arial Cyr"/>
      <family val="0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1"/>
      <color rgb="FF00000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 style="thin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double"/>
      <bottom style="thin"/>
    </border>
    <border>
      <left style="medium"/>
      <right/>
      <top style="thin"/>
      <bottom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55" fillId="0" borderId="0">
      <alignment/>
      <protection/>
    </xf>
    <xf numFmtId="4" fontId="35" fillId="0" borderId="1">
      <alignment horizontal="right"/>
      <protection/>
    </xf>
    <xf numFmtId="0" fontId="35" fillId="0" borderId="2">
      <alignment horizontal="left" wrapText="1"/>
      <protection/>
    </xf>
    <xf numFmtId="0" fontId="35" fillId="0" borderId="3">
      <alignment horizontal="left" wrapText="1" indent="1"/>
      <protection/>
    </xf>
    <xf numFmtId="0" fontId="35" fillId="0" borderId="2">
      <alignment horizontal="left" wrapText="1" indent="2"/>
      <protection/>
    </xf>
    <xf numFmtId="0" fontId="35" fillId="0" borderId="4">
      <alignment horizontal="left" wrapText="1" indent="2"/>
      <protection/>
    </xf>
    <xf numFmtId="49" fontId="35" fillId="0" borderId="5">
      <alignment horizontal="center" wrapText="1"/>
      <protection/>
    </xf>
    <xf numFmtId="49" fontId="35" fillId="0" borderId="5">
      <alignment horizontal="left" wrapText="1"/>
      <protection/>
    </xf>
    <xf numFmtId="49" fontId="35" fillId="0" borderId="5">
      <alignment horizontal="center" shrinkToFit="1"/>
      <protection/>
    </xf>
    <xf numFmtId="49" fontId="35" fillId="0" borderId="1">
      <alignment horizontal="center" shrinkToFit="1"/>
      <protection/>
    </xf>
    <xf numFmtId="0" fontId="56" fillId="0" borderId="4">
      <alignment horizontal="left" wrapText="1" indent="2"/>
      <protection/>
    </xf>
    <xf numFmtId="49" fontId="56" fillId="0" borderId="1">
      <alignment horizontal="center" shrinkToFit="1"/>
      <protection/>
    </xf>
    <xf numFmtId="0" fontId="35" fillId="0" borderId="0">
      <alignment/>
      <protection/>
    </xf>
    <xf numFmtId="0" fontId="57" fillId="0" borderId="6">
      <alignment horizontal="left" wrapText="1" indent="2"/>
      <protection/>
    </xf>
    <xf numFmtId="49" fontId="35" fillId="0" borderId="7">
      <alignment horizontal="center" wrapText="1"/>
      <protection/>
    </xf>
    <xf numFmtId="49" fontId="35" fillId="0" borderId="8">
      <alignment horizontal="center" wrapText="1"/>
      <protection/>
    </xf>
    <xf numFmtId="0" fontId="35" fillId="0" borderId="9">
      <alignment/>
      <protection/>
    </xf>
    <xf numFmtId="49" fontId="35" fillId="0" borderId="10">
      <alignment horizontal="center"/>
      <protection/>
    </xf>
    <xf numFmtId="49" fontId="35" fillId="0" borderId="11">
      <alignment horizontal="center"/>
      <protection/>
    </xf>
    <xf numFmtId="4" fontId="35" fillId="0" borderId="12">
      <alignment horizontal="right"/>
      <protection/>
    </xf>
    <xf numFmtId="0" fontId="35" fillId="11" borderId="9">
      <alignment/>
      <protection/>
    </xf>
    <xf numFmtId="0" fontId="57" fillId="0" borderId="4">
      <alignment horizontal="left" wrapText="1"/>
      <protection/>
    </xf>
    <xf numFmtId="0" fontId="1" fillId="0" borderId="4">
      <alignment horizontal="left" wrapText="1"/>
      <protection/>
    </xf>
    <xf numFmtId="0" fontId="56" fillId="0" borderId="6">
      <alignment horizontal="left" wrapText="1" indent="2"/>
      <protection/>
    </xf>
    <xf numFmtId="4" fontId="57" fillId="0" borderId="1">
      <alignment horizontal="right" wrapText="1"/>
      <protection/>
    </xf>
    <xf numFmtId="0" fontId="35" fillId="0" borderId="3">
      <alignment horizontal="left" wrapText="1"/>
      <protection/>
    </xf>
    <xf numFmtId="49" fontId="35" fillId="0" borderId="1">
      <alignment horizontal="center"/>
      <protection/>
    </xf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3" applyNumberFormat="0" applyAlignment="0" applyProtection="0"/>
    <xf numFmtId="0" fontId="20" fillId="16" borderId="14" applyNumberFormat="0" applyAlignment="0" applyProtection="0"/>
    <xf numFmtId="0" fontId="21" fillId="16" borderId="13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6" fillId="17" borderId="19" applyNumberFormat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20" applyNumberFormat="0" applyFont="0" applyAlignment="0" applyProtection="0"/>
    <xf numFmtId="9" fontId="0" fillId="0" borderId="0" applyFont="0" applyFill="0" applyBorder="0" applyAlignment="0" applyProtection="0"/>
    <xf numFmtId="0" fontId="31" fillId="0" borderId="21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6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2" fillId="0" borderId="2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left"/>
    </xf>
    <xf numFmtId="1" fontId="2" fillId="0" borderId="0" xfId="0" applyNumberFormat="1" applyFont="1" applyBorder="1" applyAlignment="1">
      <alignment horizontal="right"/>
    </xf>
    <xf numFmtId="1" fontId="13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14" fillId="0" borderId="22" xfId="0" applyFont="1" applyBorder="1" applyAlignment="1">
      <alignment/>
    </xf>
    <xf numFmtId="0" fontId="14" fillId="0" borderId="22" xfId="0" applyFont="1" applyBorder="1" applyAlignment="1">
      <alignment horizontal="right"/>
    </xf>
    <xf numFmtId="0" fontId="6" fillId="0" borderId="22" xfId="0" applyFont="1" applyBorder="1" applyAlignment="1">
      <alignment wrapText="1"/>
    </xf>
    <xf numFmtId="49" fontId="6" fillId="0" borderId="22" xfId="0" applyNumberFormat="1" applyFont="1" applyBorder="1" applyAlignment="1">
      <alignment horizontal="right"/>
    </xf>
    <xf numFmtId="0" fontId="14" fillId="0" borderId="22" xfId="0" applyFont="1" applyBorder="1" applyAlignment="1">
      <alignment wrapText="1"/>
    </xf>
    <xf numFmtId="0" fontId="14" fillId="0" borderId="22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 shrinkToFit="1"/>
    </xf>
    <xf numFmtId="0" fontId="14" fillId="0" borderId="22" xfId="0" applyFont="1" applyBorder="1" applyAlignment="1">
      <alignment horizontal="right" wrapText="1"/>
    </xf>
    <xf numFmtId="0" fontId="1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" fontId="2" fillId="0" borderId="23" xfId="0" applyNumberFormat="1" applyFont="1" applyBorder="1" applyAlignment="1">
      <alignment horizontal="right"/>
    </xf>
    <xf numFmtId="1" fontId="13" fillId="0" borderId="23" xfId="0" applyNumberFormat="1" applyFont="1" applyBorder="1" applyAlignment="1">
      <alignment horizontal="right"/>
    </xf>
    <xf numFmtId="49" fontId="6" fillId="0" borderId="22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12" fillId="0" borderId="22" xfId="0" applyFont="1" applyBorder="1" applyAlignment="1">
      <alignment wrapText="1"/>
    </xf>
    <xf numFmtId="0" fontId="14" fillId="0" borderId="24" xfId="0" applyFont="1" applyBorder="1" applyAlignment="1">
      <alignment wrapText="1"/>
    </xf>
    <xf numFmtId="0" fontId="14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6" fillId="0" borderId="26" xfId="0" applyFont="1" applyBorder="1" applyAlignment="1">
      <alignment wrapText="1"/>
    </xf>
    <xf numFmtId="0" fontId="6" fillId="0" borderId="26" xfId="0" applyFont="1" applyBorder="1" applyAlignment="1">
      <alignment horizontal="right"/>
    </xf>
    <xf numFmtId="0" fontId="6" fillId="0" borderId="26" xfId="0" applyFont="1" applyBorder="1" applyAlignment="1">
      <alignment/>
    </xf>
    <xf numFmtId="0" fontId="2" fillId="0" borderId="22" xfId="0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23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24" xfId="0" applyFont="1" applyBorder="1" applyAlignment="1">
      <alignment wrapText="1"/>
    </xf>
    <xf numFmtId="0" fontId="6" fillId="0" borderId="24" xfId="0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right"/>
    </xf>
    <xf numFmtId="0" fontId="6" fillId="0" borderId="24" xfId="0" applyFont="1" applyBorder="1" applyAlignment="1">
      <alignment horizontal="right" wrapText="1"/>
    </xf>
    <xf numFmtId="0" fontId="31" fillId="0" borderId="0" xfId="0" applyFont="1" applyAlignment="1">
      <alignment/>
    </xf>
    <xf numFmtId="0" fontId="6" fillId="0" borderId="27" xfId="0" applyNumberFormat="1" applyFont="1" applyBorder="1" applyAlignment="1" applyProtection="1">
      <alignment wrapText="1" shrinkToFit="1"/>
      <protection locked="0"/>
    </xf>
    <xf numFmtId="0" fontId="0" fillId="0" borderId="0" xfId="0" applyAlignment="1">
      <alignment wrapText="1"/>
    </xf>
    <xf numFmtId="0" fontId="0" fillId="0" borderId="0" xfId="0" applyAlignment="1">
      <alignment/>
    </xf>
    <xf numFmtId="1" fontId="2" fillId="0" borderId="23" xfId="0" applyNumberFormat="1" applyFont="1" applyBorder="1" applyAlignment="1">
      <alignment horizontal="center"/>
    </xf>
    <xf numFmtId="168" fontId="2" fillId="0" borderId="23" xfId="0" applyNumberFormat="1" applyFont="1" applyBorder="1" applyAlignment="1">
      <alignment horizontal="right"/>
    </xf>
    <xf numFmtId="1" fontId="0" fillId="0" borderId="23" xfId="0" applyNumberFormat="1" applyFont="1" applyBorder="1" applyAlignment="1">
      <alignment horizontal="right"/>
    </xf>
    <xf numFmtId="168" fontId="0" fillId="0" borderId="23" xfId="0" applyNumberFormat="1" applyFont="1" applyBorder="1" applyAlignment="1">
      <alignment horizontal="right"/>
    </xf>
    <xf numFmtId="49" fontId="0" fillId="0" borderId="23" xfId="0" applyNumberFormat="1" applyFont="1" applyBorder="1" applyAlignment="1">
      <alignment horizontal="right"/>
    </xf>
    <xf numFmtId="168" fontId="14" fillId="0" borderId="23" xfId="0" applyNumberFormat="1" applyFont="1" applyBorder="1" applyAlignment="1">
      <alignment horizontal="right"/>
    </xf>
    <xf numFmtId="168" fontId="6" fillId="0" borderId="23" xfId="0" applyNumberFormat="1" applyFont="1" applyBorder="1" applyAlignment="1">
      <alignment horizontal="right"/>
    </xf>
    <xf numFmtId="168" fontId="1" fillId="0" borderId="23" xfId="0" applyNumberFormat="1" applyFont="1" applyBorder="1" applyAlignment="1">
      <alignment horizontal="right"/>
    </xf>
    <xf numFmtId="168" fontId="16" fillId="0" borderId="23" xfId="0" applyNumberFormat="1" applyFont="1" applyBorder="1" applyAlignment="1">
      <alignment horizontal="right"/>
    </xf>
    <xf numFmtId="168" fontId="5" fillId="0" borderId="23" xfId="0" applyNumberFormat="1" applyFont="1" applyBorder="1" applyAlignment="1">
      <alignment horizontal="right"/>
    </xf>
    <xf numFmtId="49" fontId="11" fillId="0" borderId="23" xfId="0" applyNumberFormat="1" applyFont="1" applyBorder="1" applyAlignment="1">
      <alignment horizontal="right"/>
    </xf>
    <xf numFmtId="168" fontId="11" fillId="0" borderId="23" xfId="0" applyNumberFormat="1" applyFont="1" applyBorder="1" applyAlignment="1">
      <alignment horizontal="right"/>
    </xf>
    <xf numFmtId="0" fontId="6" fillId="0" borderId="25" xfId="0" applyFont="1" applyBorder="1" applyAlignment="1">
      <alignment horizontal="right" wrapText="1"/>
    </xf>
    <xf numFmtId="49" fontId="5" fillId="0" borderId="22" xfId="0" applyNumberFormat="1" applyFont="1" applyBorder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6" fillId="0" borderId="22" xfId="0" applyNumberFormat="1" applyFont="1" applyBorder="1" applyAlignment="1">
      <alignment wrapText="1"/>
    </xf>
    <xf numFmtId="2" fontId="33" fillId="0" borderId="0" xfId="0" applyNumberFormat="1" applyFont="1" applyBorder="1" applyAlignment="1">
      <alignment horizontal="right"/>
    </xf>
    <xf numFmtId="0" fontId="34" fillId="0" borderId="0" xfId="0" applyFont="1" applyBorder="1" applyAlignment="1">
      <alignment wrapText="1"/>
    </xf>
    <xf numFmtId="0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vertical="center"/>
    </xf>
    <xf numFmtId="170" fontId="6" fillId="0" borderId="0" xfId="0" applyNumberFormat="1" applyFont="1" applyBorder="1" applyAlignment="1">
      <alignment horizontal="right" vertical="center" shrinkToFit="1"/>
    </xf>
    <xf numFmtId="49" fontId="6" fillId="0" borderId="22" xfId="0" applyNumberFormat="1" applyFont="1" applyBorder="1" applyAlignment="1">
      <alignment horizontal="center" wrapText="1"/>
    </xf>
    <xf numFmtId="0" fontId="6" fillId="0" borderId="22" xfId="58" applyNumberFormat="1" applyFont="1" applyBorder="1" applyProtection="1">
      <alignment horizontal="left" wrapText="1"/>
      <protection/>
    </xf>
    <xf numFmtId="49" fontId="6" fillId="0" borderId="22" xfId="50" applyNumberFormat="1" applyFont="1" applyBorder="1" applyProtection="1">
      <alignment horizontal="center"/>
      <protection/>
    </xf>
    <xf numFmtId="0" fontId="6" fillId="0" borderId="22" xfId="35" applyNumberFormat="1" applyFont="1" applyBorder="1" applyProtection="1">
      <alignment horizontal="left" wrapText="1"/>
      <protection/>
    </xf>
    <xf numFmtId="49" fontId="6" fillId="0" borderId="22" xfId="51" applyNumberFormat="1" applyFont="1" applyBorder="1" applyProtection="1">
      <alignment horizontal="center"/>
      <protection/>
    </xf>
    <xf numFmtId="0" fontId="6" fillId="0" borderId="22" xfId="36" applyNumberFormat="1" applyFont="1" applyBorder="1" applyProtection="1">
      <alignment horizontal="left" wrapText="1" indent="1"/>
      <protection/>
    </xf>
    <xf numFmtId="49" fontId="6" fillId="0" borderId="22" xfId="59" applyNumberFormat="1" applyFont="1" applyBorder="1" applyProtection="1">
      <alignment horizontal="center"/>
      <protection/>
    </xf>
    <xf numFmtId="4" fontId="6" fillId="0" borderId="22" xfId="34" applyNumberFormat="1" applyFont="1" applyBorder="1" applyProtection="1">
      <alignment horizontal="right"/>
      <protection/>
    </xf>
    <xf numFmtId="0" fontId="6" fillId="0" borderId="22" xfId="37" applyNumberFormat="1" applyFont="1" applyBorder="1" applyProtection="1">
      <alignment horizontal="left" wrapText="1" indent="2"/>
      <protection/>
    </xf>
    <xf numFmtId="0" fontId="6" fillId="0" borderId="22" xfId="38" applyNumberFormat="1" applyFont="1" applyBorder="1" applyProtection="1">
      <alignment horizontal="left" wrapText="1" indent="2"/>
      <protection/>
    </xf>
    <xf numFmtId="49" fontId="6" fillId="0" borderId="22" xfId="42" applyNumberFormat="1" applyFont="1" applyBorder="1" applyProtection="1">
      <alignment horizontal="center" shrinkToFit="1"/>
      <protection/>
    </xf>
    <xf numFmtId="169" fontId="6" fillId="0" borderId="22" xfId="52" applyNumberFormat="1" applyFont="1" applyBorder="1" applyProtection="1">
      <alignment horizontal="right"/>
      <protection/>
    </xf>
    <xf numFmtId="0" fontId="6" fillId="0" borderId="22" xfId="38" applyNumberFormat="1" applyFont="1" applyBorder="1" applyAlignment="1" applyProtection="1">
      <alignment horizontal="left" wrapText="1" indent="2"/>
      <protection/>
    </xf>
    <xf numFmtId="49" fontId="0" fillId="0" borderId="28" xfId="0" applyNumberFormat="1" applyBorder="1" applyAlignment="1">
      <alignment/>
    </xf>
    <xf numFmtId="49" fontId="2" fillId="0" borderId="29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left" wrapText="1"/>
    </xf>
    <xf numFmtId="169" fontId="6" fillId="0" borderId="22" xfId="34" applyNumberFormat="1" applyFont="1" applyBorder="1" applyProtection="1">
      <alignment horizontal="right"/>
      <protection/>
    </xf>
    <xf numFmtId="0" fontId="58" fillId="0" borderId="22" xfId="43" applyNumberFormat="1" applyFont="1" applyBorder="1" applyProtection="1">
      <alignment horizontal="left" wrapText="1" indent="2"/>
      <protection/>
    </xf>
    <xf numFmtId="49" fontId="58" fillId="0" borderId="22" xfId="44" applyNumberFormat="1" applyFont="1" applyBorder="1" applyProtection="1">
      <alignment horizontal="center" shrinkToFit="1"/>
      <protection/>
    </xf>
    <xf numFmtId="0" fontId="36" fillId="0" borderId="0" xfId="0" applyFont="1" applyAlignment="1">
      <alignment/>
    </xf>
    <xf numFmtId="0" fontId="8" fillId="0" borderId="22" xfId="0" applyFont="1" applyBorder="1" applyAlignment="1">
      <alignment wrapText="1"/>
    </xf>
    <xf numFmtId="0" fontId="8" fillId="0" borderId="22" xfId="0" applyFont="1" applyBorder="1" applyAlignment="1">
      <alignment/>
    </xf>
    <xf numFmtId="0" fontId="9" fillId="0" borderId="22" xfId="0" applyFont="1" applyBorder="1" applyAlignment="1">
      <alignment/>
    </xf>
    <xf numFmtId="49" fontId="8" fillId="0" borderId="22" xfId="0" applyNumberFormat="1" applyFont="1" applyBorder="1" applyAlignment="1">
      <alignment horizontal="right"/>
    </xf>
    <xf numFmtId="168" fontId="14" fillId="0" borderId="22" xfId="0" applyNumberFormat="1" applyFont="1" applyBorder="1" applyAlignment="1">
      <alignment horizontal="right"/>
    </xf>
    <xf numFmtId="0" fontId="40" fillId="0" borderId="0" xfId="0" applyFont="1" applyAlignment="1">
      <alignment horizontal="left"/>
    </xf>
    <xf numFmtId="49" fontId="14" fillId="19" borderId="22" xfId="0" applyNumberFormat="1" applyFont="1" applyFill="1" applyBorder="1" applyAlignment="1">
      <alignment horizontal="right"/>
    </xf>
    <xf numFmtId="1" fontId="13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" fontId="0" fillId="0" borderId="0" xfId="0" applyNumberFormat="1" applyAlignment="1">
      <alignment wrapText="1"/>
    </xf>
    <xf numFmtId="0" fontId="6" fillId="0" borderId="30" xfId="0" applyNumberFormat="1" applyFont="1" applyBorder="1" applyAlignment="1" applyProtection="1">
      <alignment wrapText="1" shrinkToFit="1"/>
      <protection locked="0"/>
    </xf>
    <xf numFmtId="0" fontId="41" fillId="0" borderId="27" xfId="0" applyNumberFormat="1" applyFont="1" applyBorder="1" applyAlignment="1" applyProtection="1">
      <alignment wrapText="1" shrinkToFit="1"/>
      <protection locked="0"/>
    </xf>
    <xf numFmtId="1" fontId="0" fillId="0" borderId="0" xfId="0" applyNumberFormat="1" applyFont="1" applyAlignment="1">
      <alignment/>
    </xf>
    <xf numFmtId="2" fontId="2" fillId="0" borderId="22" xfId="0" applyNumberFormat="1" applyFon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168" fontId="2" fillId="0" borderId="22" xfId="0" applyNumberFormat="1" applyFont="1" applyBorder="1" applyAlignment="1">
      <alignment horizontal="center"/>
    </xf>
    <xf numFmtId="0" fontId="58" fillId="0" borderId="6" xfId="46" applyNumberFormat="1" applyFont="1" applyAlignment="1" applyProtection="1">
      <alignment wrapText="1"/>
      <protection/>
    </xf>
    <xf numFmtId="0" fontId="59" fillId="0" borderId="6" xfId="46" applyNumberFormat="1" applyFont="1" applyAlignment="1" applyProtection="1">
      <alignment wrapText="1"/>
      <protection/>
    </xf>
    <xf numFmtId="49" fontId="6" fillId="0" borderId="31" xfId="0" applyNumberFormat="1" applyFont="1" applyBorder="1" applyAlignment="1" applyProtection="1">
      <alignment horizontal="right" wrapText="1"/>
      <protection locked="0"/>
    </xf>
    <xf numFmtId="0" fontId="14" fillId="0" borderId="22" xfId="0" applyFont="1" applyFill="1" applyBorder="1" applyAlignment="1">
      <alignment horizontal="right"/>
    </xf>
    <xf numFmtId="49" fontId="6" fillId="0" borderId="22" xfId="0" applyNumberFormat="1" applyFont="1" applyBorder="1" applyAlignment="1" applyProtection="1">
      <alignment horizontal="right" wrapText="1"/>
      <protection locked="0"/>
    </xf>
    <xf numFmtId="49" fontId="59" fillId="0" borderId="1" xfId="47" applyFont="1" applyBorder="1" applyAlignment="1" applyProtection="1">
      <alignment horizontal="right"/>
      <protection/>
    </xf>
    <xf numFmtId="49" fontId="58" fillId="0" borderId="1" xfId="47" applyFont="1" applyBorder="1" applyAlignment="1" applyProtection="1">
      <alignment horizontal="right"/>
      <protection/>
    </xf>
    <xf numFmtId="0" fontId="34" fillId="0" borderId="22" xfId="0" applyFont="1" applyBorder="1" applyAlignment="1">
      <alignment horizontal="left" wrapText="1"/>
    </xf>
    <xf numFmtId="0" fontId="57" fillId="0" borderId="22" xfId="46" applyNumberFormat="1" applyBorder="1" applyAlignment="1" applyProtection="1">
      <alignment wrapText="1"/>
      <protection/>
    </xf>
    <xf numFmtId="0" fontId="6" fillId="0" borderId="22" xfId="0" applyNumberFormat="1" applyFont="1" applyBorder="1" applyAlignment="1">
      <alignment horizontal="right"/>
    </xf>
    <xf numFmtId="0" fontId="60" fillId="0" borderId="22" xfId="33" applyNumberFormat="1" applyFont="1" applyFill="1" applyBorder="1" applyAlignment="1">
      <alignment horizontal="center" vertical="center" wrapText="1" readingOrder="1"/>
      <protection/>
    </xf>
    <xf numFmtId="0" fontId="39" fillId="0" borderId="22" xfId="0" applyFont="1" applyBorder="1" applyAlignment="1">
      <alignment horizontal="left"/>
    </xf>
    <xf numFmtId="49" fontId="42" fillId="0" borderId="22" xfId="0" applyNumberFormat="1" applyFont="1" applyFill="1" applyBorder="1" applyAlignment="1">
      <alignment horizontal="center" vertical="center" wrapText="1"/>
    </xf>
    <xf numFmtId="0" fontId="42" fillId="0" borderId="22" xfId="0" applyNumberFormat="1" applyFont="1" applyFill="1" applyBorder="1" applyAlignment="1">
      <alignment horizontal="center" vertical="center" wrapText="1"/>
    </xf>
    <xf numFmtId="169" fontId="42" fillId="0" borderId="22" xfId="0" applyNumberFormat="1" applyFont="1" applyFill="1" applyBorder="1" applyAlignment="1">
      <alignment horizontal="right" vertical="center" wrapText="1"/>
    </xf>
    <xf numFmtId="0" fontId="43" fillId="0" borderId="22" xfId="0" applyNumberFormat="1" applyFont="1" applyFill="1" applyBorder="1" applyAlignment="1">
      <alignment vertical="center" wrapText="1"/>
    </xf>
    <xf numFmtId="49" fontId="43" fillId="0" borderId="22" xfId="0" applyNumberFormat="1" applyFont="1" applyFill="1" applyBorder="1" applyAlignment="1">
      <alignment horizontal="center" vertical="center" wrapText="1"/>
    </xf>
    <xf numFmtId="0" fontId="43" fillId="0" borderId="22" xfId="0" applyNumberFormat="1" applyFont="1" applyFill="1" applyBorder="1" applyAlignment="1">
      <alignment horizontal="center" vertical="center" wrapText="1"/>
    </xf>
    <xf numFmtId="169" fontId="43" fillId="0" borderId="22" xfId="0" applyNumberFormat="1" applyFont="1" applyFill="1" applyBorder="1" applyAlignment="1">
      <alignment horizontal="right" vertical="center" wrapText="1"/>
    </xf>
    <xf numFmtId="0" fontId="12" fillId="0" borderId="22" xfId="0" applyNumberFormat="1" applyFont="1" applyFill="1" applyBorder="1" applyAlignment="1">
      <alignment vertical="center" wrapText="1"/>
    </xf>
    <xf numFmtId="0" fontId="39" fillId="0" borderId="22" xfId="0" applyFont="1" applyBorder="1" applyAlignment="1">
      <alignment horizontal="left" wrapText="1"/>
    </xf>
    <xf numFmtId="0" fontId="39" fillId="0" borderId="22" xfId="0" applyNumberFormat="1" applyFont="1" applyFill="1" applyBorder="1" applyAlignment="1">
      <alignment vertical="center" wrapText="1"/>
    </xf>
    <xf numFmtId="49" fontId="12" fillId="0" borderId="22" xfId="0" applyNumberFormat="1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42" fillId="0" borderId="22" xfId="0" applyNumberFormat="1" applyFont="1" applyFill="1" applyBorder="1" applyAlignment="1">
      <alignment horizontal="center" wrapText="1"/>
    </xf>
    <xf numFmtId="168" fontId="14" fillId="0" borderId="24" xfId="0" applyNumberFormat="1" applyFont="1" applyBorder="1" applyAlignment="1">
      <alignment horizontal="right"/>
    </xf>
    <xf numFmtId="168" fontId="37" fillId="0" borderId="22" xfId="0" applyNumberFormat="1" applyFont="1" applyBorder="1" applyAlignment="1">
      <alignment horizontal="right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6" fillId="0" borderId="0" xfId="0" applyFont="1" applyAlignment="1">
      <alignment/>
    </xf>
    <xf numFmtId="0" fontId="12" fillId="0" borderId="0" xfId="80" applyFont="1" applyFill="1" applyBorder="1" applyAlignment="1">
      <alignment horizontal="center" vertical="center" wrapText="1"/>
      <protection/>
    </xf>
    <xf numFmtId="49" fontId="12" fillId="0" borderId="0" xfId="80" applyNumberFormat="1" applyFont="1" applyFill="1" applyBorder="1" applyAlignment="1">
      <alignment vertical="center"/>
      <protection/>
    </xf>
    <xf numFmtId="0" fontId="12" fillId="0" borderId="0" xfId="80" applyFont="1" applyFill="1" applyBorder="1" applyAlignment="1">
      <alignment horizontal="center" wrapText="1"/>
      <protection/>
    </xf>
    <xf numFmtId="49" fontId="12" fillId="0" borderId="0" xfId="80" applyNumberFormat="1" applyFont="1" applyFill="1" applyBorder="1" applyAlignment="1">
      <alignment horizontal="center" wrapText="1"/>
      <protection/>
    </xf>
    <xf numFmtId="0" fontId="39" fillId="0" borderId="32" xfId="80" applyFont="1" applyFill="1" applyBorder="1" applyAlignment="1">
      <alignment horizontal="center" vertical="center" wrapText="1"/>
      <protection/>
    </xf>
    <xf numFmtId="0" fontId="39" fillId="0" borderId="32" xfId="80" applyFont="1" applyFill="1" applyBorder="1" applyAlignment="1">
      <alignment horizontal="center" vertical="center"/>
      <protection/>
    </xf>
    <xf numFmtId="49" fontId="39" fillId="0" borderId="33" xfId="80" applyNumberFormat="1" applyFont="1" applyFill="1" applyBorder="1" applyAlignment="1">
      <alignment horizontal="center" vertical="center"/>
      <protection/>
    </xf>
    <xf numFmtId="0" fontId="39" fillId="0" borderId="33" xfId="80" applyFont="1" applyFill="1" applyBorder="1" applyAlignment="1">
      <alignment horizontal="center" vertical="center"/>
      <protection/>
    </xf>
    <xf numFmtId="49" fontId="12" fillId="0" borderId="32" xfId="80" applyNumberFormat="1" applyFont="1" applyFill="1" applyBorder="1" applyAlignment="1">
      <alignment horizontal="center" vertical="center"/>
      <protection/>
    </xf>
    <xf numFmtId="169" fontId="39" fillId="0" borderId="34" xfId="80" applyNumberFormat="1" applyFont="1" applyFill="1" applyBorder="1" applyAlignment="1">
      <alignment horizontal="right" vertical="center"/>
      <protection/>
    </xf>
    <xf numFmtId="0" fontId="12" fillId="0" borderId="33" xfId="80" applyFont="1" applyFill="1" applyBorder="1" applyAlignment="1">
      <alignment horizontal="center" vertical="top" wrapText="1"/>
      <protection/>
    </xf>
    <xf numFmtId="49" fontId="12" fillId="0" borderId="33" xfId="80" applyNumberFormat="1" applyFont="1" applyFill="1" applyBorder="1" applyAlignment="1">
      <alignment horizontal="center" vertical="center"/>
      <protection/>
    </xf>
    <xf numFmtId="0" fontId="12" fillId="0" borderId="33" xfId="80" applyFont="1" applyFill="1" applyBorder="1" applyAlignment="1">
      <alignment horizontal="center" vertical="center"/>
      <protection/>
    </xf>
    <xf numFmtId="169" fontId="12" fillId="0" borderId="35" xfId="80" applyNumberFormat="1" applyFont="1" applyFill="1" applyBorder="1" applyAlignment="1">
      <alignment horizontal="right" vertical="center"/>
      <protection/>
    </xf>
    <xf numFmtId="0" fontId="39" fillId="0" borderId="29" xfId="80" applyFont="1" applyFill="1" applyBorder="1" applyAlignment="1">
      <alignment horizontal="center" vertical="center" wrapText="1"/>
      <protection/>
    </xf>
    <xf numFmtId="49" fontId="12" fillId="0" borderId="29" xfId="80" applyNumberFormat="1" applyFont="1" applyFill="1" applyBorder="1" applyAlignment="1">
      <alignment horizontal="center" vertical="center"/>
      <protection/>
    </xf>
    <xf numFmtId="0" fontId="39" fillId="0" borderId="29" xfId="80" applyFont="1" applyFill="1" applyBorder="1" applyAlignment="1">
      <alignment horizontal="center" vertical="center"/>
      <protection/>
    </xf>
    <xf numFmtId="0" fontId="6" fillId="0" borderId="22" xfId="0" applyFont="1" applyBorder="1" applyAlignment="1">
      <alignment vertical="center"/>
    </xf>
    <xf numFmtId="168" fontId="6" fillId="0" borderId="22" xfId="0" applyNumberFormat="1" applyFont="1" applyBorder="1" applyAlignment="1">
      <alignment vertical="center"/>
    </xf>
    <xf numFmtId="0" fontId="12" fillId="0" borderId="32" xfId="80" applyFont="1" applyFill="1" applyBorder="1" applyAlignment="1">
      <alignment horizontal="center" vertical="center"/>
      <protection/>
    </xf>
    <xf numFmtId="0" fontId="12" fillId="0" borderId="24" xfId="80" applyFont="1" applyFill="1" applyBorder="1" applyAlignment="1">
      <alignment horizontal="center" vertical="center"/>
      <protection/>
    </xf>
    <xf numFmtId="49" fontId="12" fillId="0" borderId="24" xfId="80" applyNumberFormat="1" applyFont="1" applyFill="1" applyBorder="1" applyAlignment="1">
      <alignment horizontal="center" vertical="center"/>
      <protection/>
    </xf>
    <xf numFmtId="169" fontId="12" fillId="0" borderId="36" xfId="80" applyNumberFormat="1" applyFont="1" applyFill="1" applyBorder="1" applyAlignment="1">
      <alignment horizontal="right" vertical="center"/>
      <protection/>
    </xf>
    <xf numFmtId="0" fontId="6" fillId="0" borderId="24" xfId="0" applyFont="1" applyBorder="1" applyAlignment="1">
      <alignment/>
    </xf>
    <xf numFmtId="0" fontId="12" fillId="0" borderId="37" xfId="80" applyFont="1" applyFill="1" applyBorder="1">
      <alignment/>
      <protection/>
    </xf>
    <xf numFmtId="0" fontId="12" fillId="0" borderId="37" xfId="80" applyFont="1" applyFill="1" applyBorder="1" applyAlignment="1">
      <alignment horizontal="center" vertical="center"/>
      <protection/>
    </xf>
    <xf numFmtId="49" fontId="12" fillId="0" borderId="37" xfId="80" applyNumberFormat="1" applyFont="1" applyFill="1" applyBorder="1" applyAlignment="1">
      <alignment horizontal="center" vertical="center"/>
      <protection/>
    </xf>
    <xf numFmtId="169" fontId="39" fillId="0" borderId="22" xfId="80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39" fillId="0" borderId="0" xfId="0" applyFont="1" applyAlignment="1">
      <alignment horizontal="right"/>
    </xf>
    <xf numFmtId="0" fontId="36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49" fontId="39" fillId="0" borderId="22" xfId="0" applyNumberFormat="1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/>
    </xf>
    <xf numFmtId="49" fontId="8" fillId="19" borderId="22" xfId="0" applyNumberFormat="1" applyFont="1" applyFill="1" applyBorder="1" applyAlignment="1">
      <alignment horizontal="right" vertical="center"/>
    </xf>
    <xf numFmtId="49" fontId="9" fillId="0" borderId="22" xfId="0" applyNumberFormat="1" applyFont="1" applyBorder="1" applyAlignment="1">
      <alignment horizontal="right" vertical="center"/>
    </xf>
    <xf numFmtId="2" fontId="8" fillId="19" borderId="22" xfId="0" applyNumberFormat="1" applyFont="1" applyFill="1" applyBorder="1" applyAlignment="1">
      <alignment horizontal="right" vertical="center"/>
    </xf>
    <xf numFmtId="0" fontId="61" fillId="0" borderId="22" xfId="54" applyNumberFormat="1" applyFont="1" applyBorder="1" applyAlignment="1" applyProtection="1">
      <alignment horizontal="left" vertical="center" wrapText="1"/>
      <protection/>
    </xf>
    <xf numFmtId="2" fontId="9" fillId="0" borderId="22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left" vertical="center"/>
    </xf>
    <xf numFmtId="49" fontId="9" fillId="0" borderId="22" xfId="0" applyNumberFormat="1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168" fontId="9" fillId="0" borderId="22" xfId="0" applyNumberFormat="1" applyFont="1" applyBorder="1" applyAlignment="1">
      <alignment horizontal="right" vertical="center"/>
    </xf>
    <xf numFmtId="0" fontId="61" fillId="0" borderId="4" xfId="54" applyNumberFormat="1" applyFont="1" applyAlignment="1" applyProtection="1">
      <alignment horizontal="left" vertical="center" wrapText="1"/>
      <protection/>
    </xf>
    <xf numFmtId="49" fontId="10" fillId="0" borderId="22" xfId="0" applyNumberFormat="1" applyFont="1" applyBorder="1" applyAlignment="1">
      <alignment horizontal="left" vertical="center"/>
    </xf>
    <xf numFmtId="168" fontId="8" fillId="0" borderId="22" xfId="0" applyNumberFormat="1" applyFont="1" applyBorder="1" applyAlignment="1">
      <alignment horizontal="right" vertical="center"/>
    </xf>
    <xf numFmtId="170" fontId="8" fillId="0" borderId="22" xfId="0" applyNumberFormat="1" applyFont="1" applyBorder="1" applyAlignment="1">
      <alignment horizontal="right" vertical="center"/>
    </xf>
    <xf numFmtId="170" fontId="9" fillId="0" borderId="22" xfId="0" applyNumberFormat="1" applyFont="1" applyBorder="1" applyAlignment="1">
      <alignment horizontal="right" vertical="center"/>
    </xf>
    <xf numFmtId="1" fontId="8" fillId="0" borderId="22" xfId="0" applyNumberFormat="1" applyFont="1" applyBorder="1" applyAlignment="1">
      <alignment horizontal="right" vertical="center"/>
    </xf>
    <xf numFmtId="1" fontId="9" fillId="0" borderId="22" xfId="0" applyNumberFormat="1" applyFont="1" applyBorder="1" applyAlignment="1">
      <alignment horizontal="right" vertical="center"/>
    </xf>
    <xf numFmtId="0" fontId="62" fillId="0" borderId="22" xfId="54" applyNumberFormat="1" applyFont="1" applyBorder="1" applyAlignment="1" applyProtection="1">
      <alignment horizontal="left" vertical="center" wrapText="1"/>
      <protection/>
    </xf>
    <xf numFmtId="168" fontId="10" fillId="0" borderId="22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left" vertical="center" wrapText="1"/>
    </xf>
    <xf numFmtId="49" fontId="38" fillId="0" borderId="22" xfId="0" applyNumberFormat="1" applyFont="1" applyBorder="1" applyAlignment="1">
      <alignment horizontal="left" vertical="center"/>
    </xf>
    <xf numFmtId="0" fontId="61" fillId="0" borderId="6" xfId="56" applyNumberFormat="1" applyFont="1" applyAlignment="1" applyProtection="1">
      <alignment horizontal="left" vertical="center" wrapText="1"/>
      <protection/>
    </xf>
    <xf numFmtId="49" fontId="8" fillId="16" borderId="22" xfId="0" applyNumberFormat="1" applyFont="1" applyFill="1" applyBorder="1" applyAlignment="1">
      <alignment horizontal="left" vertical="center" wrapText="1"/>
    </xf>
    <xf numFmtId="49" fontId="9" fillId="0" borderId="22" xfId="0" applyNumberFormat="1" applyFont="1" applyFill="1" applyBorder="1" applyAlignment="1">
      <alignment horizontal="left" vertical="center" wrapText="1"/>
    </xf>
    <xf numFmtId="49" fontId="9" fillId="0" borderId="29" xfId="0" applyNumberFormat="1" applyFont="1" applyBorder="1" applyAlignment="1">
      <alignment horizontal="left" vertical="center"/>
    </xf>
    <xf numFmtId="49" fontId="38" fillId="0" borderId="29" xfId="0" applyNumberFormat="1" applyFont="1" applyBorder="1" applyAlignment="1">
      <alignment horizontal="left" vertical="center"/>
    </xf>
    <xf numFmtId="49" fontId="9" fillId="0" borderId="24" xfId="0" applyNumberFormat="1" applyFont="1" applyBorder="1" applyAlignment="1">
      <alignment horizontal="left" vertical="center"/>
    </xf>
    <xf numFmtId="0" fontId="8" fillId="0" borderId="22" xfId="0" applyNumberFormat="1" applyFont="1" applyBorder="1" applyAlignment="1">
      <alignment horizontal="left" vertical="center"/>
    </xf>
    <xf numFmtId="0" fontId="8" fillId="0" borderId="22" xfId="0" applyNumberFormat="1" applyFont="1" applyBorder="1" applyAlignment="1">
      <alignment horizontal="left" vertical="center" wrapText="1"/>
    </xf>
    <xf numFmtId="0" fontId="9" fillId="0" borderId="22" xfId="0" applyNumberFormat="1" applyFont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49" fontId="8" fillId="0" borderId="22" xfId="0" applyNumberFormat="1" applyFont="1" applyFill="1" applyBorder="1" applyAlignment="1">
      <alignment horizontal="left" vertical="center" wrapText="1"/>
    </xf>
    <xf numFmtId="0" fontId="47" fillId="0" borderId="22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 wrapText="1"/>
    </xf>
    <xf numFmtId="49" fontId="46" fillId="0" borderId="22" xfId="0" applyNumberFormat="1" applyFont="1" applyFill="1" applyBorder="1" applyAlignment="1">
      <alignment horizontal="left" vertical="center" wrapText="1"/>
    </xf>
    <xf numFmtId="0" fontId="45" fillId="0" borderId="22" xfId="0" applyFont="1" applyFill="1" applyBorder="1" applyAlignment="1">
      <alignment horizontal="left" vertical="center" wrapText="1"/>
    </xf>
    <xf numFmtId="49" fontId="45" fillId="0" borderId="22" xfId="0" applyNumberFormat="1" applyFont="1" applyFill="1" applyBorder="1" applyAlignment="1">
      <alignment horizontal="left" vertical="center" wrapText="1"/>
    </xf>
    <xf numFmtId="0" fontId="62" fillId="0" borderId="6" xfId="56" applyNumberFormat="1" applyFont="1" applyAlignment="1" applyProtection="1">
      <alignment horizontal="left" vertical="center" wrapText="1"/>
      <protection/>
    </xf>
    <xf numFmtId="168" fontId="8" fillId="19" borderId="22" xfId="0" applyNumberFormat="1" applyFont="1" applyFill="1" applyBorder="1" applyAlignment="1">
      <alignment horizontal="right" vertical="center"/>
    </xf>
    <xf numFmtId="168" fontId="38" fillId="0" borderId="22" xfId="0" applyNumberFormat="1" applyFont="1" applyBorder="1" applyAlignment="1">
      <alignment horizontal="right" vertical="center"/>
    </xf>
    <xf numFmtId="1" fontId="38" fillId="0" borderId="22" xfId="0" applyNumberFormat="1" applyFont="1" applyBorder="1" applyAlignment="1">
      <alignment horizontal="right" vertical="center"/>
    </xf>
    <xf numFmtId="168" fontId="9" fillId="0" borderId="29" xfId="0" applyNumberFormat="1" applyFont="1" applyBorder="1" applyAlignment="1">
      <alignment horizontal="right" vertical="center"/>
    </xf>
    <xf numFmtId="168" fontId="8" fillId="0" borderId="22" xfId="0" applyNumberFormat="1" applyFont="1" applyFill="1" applyBorder="1" applyAlignment="1">
      <alignment horizontal="right" vertical="center"/>
    </xf>
    <xf numFmtId="168" fontId="9" fillId="0" borderId="24" xfId="0" applyNumberFormat="1" applyFont="1" applyBorder="1" applyAlignment="1">
      <alignment horizontal="right" vertical="center"/>
    </xf>
    <xf numFmtId="1" fontId="10" fillId="19" borderId="22" xfId="0" applyNumberFormat="1" applyFont="1" applyFill="1" applyBorder="1" applyAlignment="1">
      <alignment horizontal="right" vertical="center"/>
    </xf>
    <xf numFmtId="1" fontId="10" fillId="0" borderId="22" xfId="0" applyNumberFormat="1" applyFont="1" applyBorder="1" applyAlignment="1">
      <alignment horizontal="right" vertical="center"/>
    </xf>
    <xf numFmtId="168" fontId="9" fillId="19" borderId="22" xfId="0" applyNumberFormat="1" applyFont="1" applyFill="1" applyBorder="1" applyAlignment="1">
      <alignment horizontal="right" vertical="center"/>
    </xf>
    <xf numFmtId="0" fontId="63" fillId="0" borderId="6" xfId="56" applyNumberFormat="1" applyFont="1" applyAlignment="1" applyProtection="1">
      <alignment vertical="center" wrapText="1"/>
      <protection/>
    </xf>
    <xf numFmtId="0" fontId="39" fillId="0" borderId="22" xfId="0" applyFont="1" applyBorder="1" applyAlignment="1">
      <alignment wrapText="1"/>
    </xf>
    <xf numFmtId="0" fontId="39" fillId="0" borderId="22" xfId="0" applyFont="1" applyBorder="1" applyAlignment="1">
      <alignment horizontal="left" vertical="center" wrapText="1"/>
    </xf>
    <xf numFmtId="169" fontId="39" fillId="0" borderId="35" xfId="80" applyNumberFormat="1" applyFont="1" applyFill="1" applyBorder="1" applyAlignment="1">
      <alignment horizontal="right" vertical="center"/>
      <protection/>
    </xf>
    <xf numFmtId="0" fontId="14" fillId="0" borderId="22" xfId="0" applyFont="1" applyBorder="1" applyAlignment="1">
      <alignment vertical="center"/>
    </xf>
    <xf numFmtId="168" fontId="14" fillId="0" borderId="22" xfId="0" applyNumberFormat="1" applyFont="1" applyBorder="1" applyAlignment="1">
      <alignment vertical="center"/>
    </xf>
    <xf numFmtId="1" fontId="10" fillId="0" borderId="22" xfId="0" applyNumberFormat="1" applyFont="1" applyFill="1" applyBorder="1" applyAlignment="1">
      <alignment horizontal="right" vertical="center"/>
    </xf>
    <xf numFmtId="0" fontId="12" fillId="0" borderId="38" xfId="0" applyNumberFormat="1" applyFont="1" applyFill="1" applyBorder="1" applyAlignment="1">
      <alignment vertical="center" wrapText="1"/>
    </xf>
    <xf numFmtId="49" fontId="12" fillId="0" borderId="39" xfId="80" applyNumberFormat="1" applyFont="1" applyFill="1" applyBorder="1" applyAlignment="1">
      <alignment horizontal="center" vertical="center" wrapText="1"/>
      <protection/>
    </xf>
    <xf numFmtId="169" fontId="12" fillId="0" borderId="34" xfId="80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center" wrapText="1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62" fillId="0" borderId="0" xfId="33" applyNumberFormat="1" applyFont="1" applyFill="1" applyBorder="1" applyAlignment="1">
      <alignment horizontal="center" vertical="top" wrapText="1" readingOrder="1"/>
      <protection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/>
    </xf>
    <xf numFmtId="0" fontId="39" fillId="0" borderId="0" xfId="80" applyFont="1" applyFill="1" applyBorder="1" applyAlignment="1">
      <alignment horizontal="center" vertical="center" wrapText="1"/>
      <protection/>
    </xf>
    <xf numFmtId="0" fontId="12" fillId="0" borderId="0" xfId="80" applyFont="1" applyFill="1" applyBorder="1" applyAlignment="1">
      <alignment horizontal="center" vertical="center" wrapText="1"/>
      <protection/>
    </xf>
    <xf numFmtId="49" fontId="12" fillId="0" borderId="40" xfId="80" applyNumberFormat="1" applyFont="1" applyFill="1" applyBorder="1" applyAlignment="1">
      <alignment horizontal="center" vertical="center"/>
      <protection/>
    </xf>
    <xf numFmtId="49" fontId="12" fillId="0" borderId="41" xfId="80" applyNumberFormat="1" applyFont="1" applyFill="1" applyBorder="1" applyAlignment="1">
      <alignment horizontal="center" vertical="center"/>
      <protection/>
    </xf>
    <xf numFmtId="0" fontId="12" fillId="0" borderId="42" xfId="80" applyFont="1" applyFill="1" applyBorder="1" applyAlignment="1">
      <alignment horizontal="left" vertical="center" wrapText="1"/>
      <protection/>
    </xf>
    <xf numFmtId="0" fontId="12" fillId="0" borderId="37" xfId="80" applyFont="1" applyFill="1" applyBorder="1" applyAlignment="1">
      <alignment horizontal="left" vertical="center" wrapText="1"/>
      <protection/>
    </xf>
    <xf numFmtId="0" fontId="6" fillId="0" borderId="2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3" fontId="12" fillId="0" borderId="28" xfId="80" applyNumberFormat="1" applyFont="1" applyFill="1" applyBorder="1" applyAlignment="1">
      <alignment horizontal="center" wrapText="1"/>
      <protection/>
    </xf>
    <xf numFmtId="49" fontId="39" fillId="0" borderId="40" xfId="80" applyNumberFormat="1" applyFont="1" applyFill="1" applyBorder="1" applyAlignment="1">
      <alignment horizontal="center" vertical="center"/>
      <protection/>
    </xf>
    <xf numFmtId="49" fontId="39" fillId="0" borderId="41" xfId="80" applyNumberFormat="1" applyFont="1" applyFill="1" applyBorder="1" applyAlignment="1">
      <alignment horizontal="center" vertical="center"/>
      <protection/>
    </xf>
    <xf numFmtId="0" fontId="39" fillId="0" borderId="32" xfId="80" applyFont="1" applyFill="1" applyBorder="1" applyAlignment="1">
      <alignment horizontal="center" vertical="center" wrapText="1"/>
      <protection/>
    </xf>
    <xf numFmtId="0" fontId="39" fillId="0" borderId="33" xfId="80" applyFont="1" applyFill="1" applyBorder="1" applyAlignment="1">
      <alignment horizontal="center" vertical="center" wrapText="1"/>
      <protection/>
    </xf>
    <xf numFmtId="0" fontId="39" fillId="0" borderId="32" xfId="80" applyFont="1" applyFill="1" applyBorder="1" applyAlignment="1">
      <alignment horizontal="center" vertical="center"/>
      <protection/>
    </xf>
    <xf numFmtId="3" fontId="39" fillId="0" borderId="34" xfId="80" applyNumberFormat="1" applyFont="1" applyFill="1" applyBorder="1" applyAlignment="1">
      <alignment horizontal="center" vertical="center" wrapText="1"/>
      <protection/>
    </xf>
    <xf numFmtId="3" fontId="39" fillId="0" borderId="35" xfId="80" applyNumberFormat="1" applyFont="1" applyFill="1" applyBorder="1" applyAlignment="1">
      <alignment horizontal="center" vertical="center" wrapText="1"/>
      <protection/>
    </xf>
    <xf numFmtId="49" fontId="12" fillId="0" borderId="43" xfId="80" applyNumberFormat="1" applyFont="1" applyFill="1" applyBorder="1" applyAlignment="1">
      <alignment horizontal="center" vertical="center"/>
      <protection/>
    </xf>
    <xf numFmtId="49" fontId="12" fillId="0" borderId="44" xfId="80" applyNumberFormat="1" applyFont="1" applyFill="1" applyBorder="1" applyAlignment="1">
      <alignment horizontal="center" vertical="center"/>
      <protection/>
    </xf>
    <xf numFmtId="0" fontId="12" fillId="0" borderId="45" xfId="80" applyFont="1" applyFill="1" applyBorder="1" applyAlignment="1">
      <alignment horizontal="left" vertical="center" wrapText="1"/>
      <protection/>
    </xf>
    <xf numFmtId="0" fontId="12" fillId="0" borderId="46" xfId="80" applyFont="1" applyFill="1" applyBorder="1" applyAlignment="1">
      <alignment horizontal="left" vertical="center" wrapText="1"/>
      <protection/>
    </xf>
    <xf numFmtId="0" fontId="39" fillId="0" borderId="46" xfId="80" applyFont="1" applyFill="1" applyBorder="1" applyAlignment="1">
      <alignment horizontal="left"/>
      <protection/>
    </xf>
    <xf numFmtId="0" fontId="39" fillId="0" borderId="37" xfId="80" applyFont="1" applyFill="1" applyBorder="1" applyAlignment="1">
      <alignment horizontal="left"/>
      <protection/>
    </xf>
    <xf numFmtId="49" fontId="12" fillId="0" borderId="47" xfId="80" applyNumberFormat="1" applyFont="1" applyFill="1" applyBorder="1" applyAlignment="1">
      <alignment horizontal="center" vertical="center" wrapText="1"/>
      <protection/>
    </xf>
    <xf numFmtId="49" fontId="12" fillId="0" borderId="48" xfId="80" applyNumberFormat="1" applyFont="1" applyFill="1" applyBorder="1" applyAlignment="1">
      <alignment horizontal="center" vertical="center" wrapText="1"/>
      <protection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xl100" xfId="34"/>
    <cellStyle name="xl115" xfId="35"/>
    <cellStyle name="xl116" xfId="36"/>
    <cellStyle name="xl117" xfId="37"/>
    <cellStyle name="xl118" xfId="38"/>
    <cellStyle name="xl121" xfId="39"/>
    <cellStyle name="xl122" xfId="40"/>
    <cellStyle name="xl123" xfId="41"/>
    <cellStyle name="xl124" xfId="42"/>
    <cellStyle name="xl132" xfId="43"/>
    <cellStyle name="xl138" xfId="44"/>
    <cellStyle name="xl25" xfId="45"/>
    <cellStyle name="xl30" xfId="46"/>
    <cellStyle name="xl42" xfId="47"/>
    <cellStyle name="xl43" xfId="48"/>
    <cellStyle name="xl47" xfId="49"/>
    <cellStyle name="xl51" xfId="50"/>
    <cellStyle name="xl52" xfId="51"/>
    <cellStyle name="xl57" xfId="52"/>
    <cellStyle name="xl58" xfId="53"/>
    <cellStyle name="xl71" xfId="54"/>
    <cellStyle name="xl73" xfId="55"/>
    <cellStyle name="xl82" xfId="56"/>
    <cellStyle name="xl84" xfId="57"/>
    <cellStyle name="xl85" xfId="58"/>
    <cellStyle name="xl98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Обычный_ДЦП  2013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zoomScalePageLayoutView="0" workbookViewId="0" topLeftCell="A191">
      <selection activeCell="B108" sqref="B108:E108"/>
    </sheetView>
  </sheetViews>
  <sheetFormatPr defaultColWidth="9.00390625" defaultRowHeight="12.75"/>
  <cols>
    <col min="1" max="1" width="60.375" style="0" customWidth="1"/>
    <col min="3" max="3" width="26.25390625" style="0" customWidth="1"/>
    <col min="4" max="4" width="14.875" style="0" customWidth="1"/>
    <col min="5" max="5" width="12.125" style="0" customWidth="1"/>
  </cols>
  <sheetData>
    <row r="1" spans="1:3" ht="18.75" customHeight="1">
      <c r="A1" s="180"/>
      <c r="B1" s="180"/>
      <c r="C1" s="180"/>
    </row>
    <row r="2" spans="1:5" ht="21.75" customHeight="1">
      <c r="A2" s="187"/>
      <c r="B2" s="253" t="s">
        <v>359</v>
      </c>
      <c r="C2" s="253"/>
      <c r="D2" s="253"/>
      <c r="E2" s="253"/>
    </row>
    <row r="3" spans="1:5" ht="53.25" customHeight="1">
      <c r="A3" s="186"/>
      <c r="B3" s="254" t="s">
        <v>374</v>
      </c>
      <c r="C3" s="254"/>
      <c r="D3" s="254"/>
      <c r="E3" s="254"/>
    </row>
    <row r="4" spans="1:3" ht="21" customHeight="1">
      <c r="A4" s="255" t="s">
        <v>40</v>
      </c>
      <c r="B4" s="255"/>
      <c r="C4" s="256"/>
    </row>
    <row r="5" spans="1:8" ht="52.5" customHeight="1">
      <c r="A5" s="23" t="s">
        <v>0</v>
      </c>
      <c r="B5" s="23" t="s">
        <v>80</v>
      </c>
      <c r="C5" s="23" t="s">
        <v>81</v>
      </c>
      <c r="D5" s="24" t="s">
        <v>407</v>
      </c>
      <c r="E5" s="15"/>
      <c r="F5" s="15"/>
      <c r="G5" s="15"/>
      <c r="H5" s="15"/>
    </row>
    <row r="6" spans="1:8" ht="20.25" customHeight="1">
      <c r="A6" s="126" t="s">
        <v>41</v>
      </c>
      <c r="B6" s="23">
        <v>182</v>
      </c>
      <c r="C6" s="25" t="s">
        <v>3</v>
      </c>
      <c r="D6" s="107">
        <f>D7+D25+D31+D34+D3+D12+D40+D37+D43</f>
        <v>15181.6</v>
      </c>
      <c r="E6" s="26"/>
      <c r="F6" s="26"/>
      <c r="G6" s="26"/>
      <c r="H6" s="26"/>
    </row>
    <row r="7" spans="1:8" ht="21.75" customHeight="1">
      <c r="A7" s="18" t="s">
        <v>1</v>
      </c>
      <c r="B7" s="37">
        <v>182</v>
      </c>
      <c r="C7" s="19" t="s">
        <v>39</v>
      </c>
      <c r="D7" s="18">
        <f>D8+D11</f>
        <v>3496.3999999999996</v>
      </c>
      <c r="E7" s="26"/>
      <c r="F7" s="26"/>
      <c r="G7" s="26"/>
      <c r="H7" s="26"/>
    </row>
    <row r="8" spans="1:8" ht="21.75" customHeight="1">
      <c r="A8" s="16" t="s">
        <v>2</v>
      </c>
      <c r="B8" s="37">
        <v>182</v>
      </c>
      <c r="C8" s="17" t="s">
        <v>4</v>
      </c>
      <c r="D8" s="18">
        <f>D9+D10</f>
        <v>3455.2</v>
      </c>
      <c r="E8" s="26"/>
      <c r="F8" s="26"/>
      <c r="G8" s="26"/>
      <c r="H8" s="26"/>
    </row>
    <row r="9" spans="1:8" ht="72" customHeight="1">
      <c r="A9" s="20" t="s">
        <v>69</v>
      </c>
      <c r="B9" s="37">
        <v>182</v>
      </c>
      <c r="C9" s="17" t="s">
        <v>5</v>
      </c>
      <c r="D9" s="16">
        <v>3421.1</v>
      </c>
      <c r="E9" s="15"/>
      <c r="F9" s="15"/>
      <c r="G9" s="15"/>
      <c r="H9" s="15"/>
    </row>
    <row r="10" spans="1:8" ht="90" customHeight="1">
      <c r="A10" s="20" t="s">
        <v>70</v>
      </c>
      <c r="B10" s="37">
        <v>182</v>
      </c>
      <c r="C10" s="17" t="s">
        <v>37</v>
      </c>
      <c r="D10" s="16">
        <v>34.1</v>
      </c>
      <c r="E10" s="15"/>
      <c r="F10" s="15"/>
      <c r="G10" s="15"/>
      <c r="H10" s="15"/>
    </row>
    <row r="11" spans="1:8" ht="42.75" customHeight="1">
      <c r="A11" s="20" t="s">
        <v>71</v>
      </c>
      <c r="B11" s="37">
        <v>182</v>
      </c>
      <c r="C11" s="17" t="s">
        <v>58</v>
      </c>
      <c r="D11" s="16">
        <v>41.2</v>
      </c>
      <c r="E11" s="15"/>
      <c r="F11" s="15"/>
      <c r="G11" s="15"/>
      <c r="H11" s="15"/>
    </row>
    <row r="12" spans="1:8" ht="40.5" customHeight="1">
      <c r="A12" s="22" t="s">
        <v>106</v>
      </c>
      <c r="B12" s="23">
        <v>182</v>
      </c>
      <c r="C12" s="122" t="s">
        <v>117</v>
      </c>
      <c r="D12" s="18">
        <f>D13+D16+D19+D22</f>
        <v>2224.5</v>
      </c>
      <c r="E12" s="15"/>
      <c r="F12" s="15"/>
      <c r="G12" s="15"/>
      <c r="H12" s="15"/>
    </row>
    <row r="13" spans="1:8" ht="65.25" customHeight="1">
      <c r="A13" s="114" t="s">
        <v>264</v>
      </c>
      <c r="B13" s="37">
        <v>100</v>
      </c>
      <c r="C13" s="123" t="s">
        <v>107</v>
      </c>
      <c r="D13" s="16">
        <v>954</v>
      </c>
      <c r="E13" s="15"/>
      <c r="F13" s="15"/>
      <c r="G13" s="15"/>
      <c r="H13" s="15"/>
    </row>
    <row r="14" spans="1:8" ht="91.5" customHeight="1">
      <c r="A14" s="57" t="s">
        <v>256</v>
      </c>
      <c r="B14" s="37"/>
      <c r="C14" s="123" t="s">
        <v>257</v>
      </c>
      <c r="D14" s="16">
        <v>954</v>
      </c>
      <c r="E14" s="15"/>
      <c r="F14" s="15"/>
      <c r="G14" s="15"/>
      <c r="H14" s="15"/>
    </row>
    <row r="15" spans="1:8" ht="93.75" customHeight="1">
      <c r="A15" s="57" t="s">
        <v>265</v>
      </c>
      <c r="B15" s="37"/>
      <c r="C15" s="123" t="s">
        <v>266</v>
      </c>
      <c r="D15" s="16"/>
      <c r="E15" s="15"/>
      <c r="F15" s="15"/>
      <c r="G15" s="15"/>
      <c r="H15" s="15"/>
    </row>
    <row r="16" spans="1:8" ht="87" customHeight="1">
      <c r="A16" s="114" t="s">
        <v>267</v>
      </c>
      <c r="B16" s="37">
        <v>100</v>
      </c>
      <c r="C16" s="123" t="s">
        <v>108</v>
      </c>
      <c r="D16" s="16">
        <v>7.5</v>
      </c>
      <c r="E16" s="15"/>
      <c r="F16" s="15"/>
      <c r="G16" s="15"/>
      <c r="H16" s="15"/>
    </row>
    <row r="17" spans="1:8" ht="104.25" customHeight="1">
      <c r="A17" s="57" t="s">
        <v>259</v>
      </c>
      <c r="B17" s="37"/>
      <c r="C17" s="123" t="s">
        <v>258</v>
      </c>
      <c r="D17" s="16">
        <v>7.5</v>
      </c>
      <c r="E17" s="15"/>
      <c r="F17" s="15"/>
      <c r="G17" s="15"/>
      <c r="H17" s="15"/>
    </row>
    <row r="18" spans="1:8" ht="111" customHeight="1">
      <c r="A18" s="57" t="s">
        <v>268</v>
      </c>
      <c r="B18" s="37"/>
      <c r="C18" s="123" t="s">
        <v>269</v>
      </c>
      <c r="D18" s="16"/>
      <c r="E18" s="15"/>
      <c r="F18" s="15"/>
      <c r="G18" s="15"/>
      <c r="H18" s="15"/>
    </row>
    <row r="19" spans="1:8" ht="65.25" customHeight="1">
      <c r="A19" s="114" t="s">
        <v>270</v>
      </c>
      <c r="B19" s="37"/>
      <c r="C19" s="123" t="s">
        <v>109</v>
      </c>
      <c r="D19" s="16">
        <v>1263</v>
      </c>
      <c r="E19" s="15"/>
      <c r="F19" s="15"/>
      <c r="G19" s="15"/>
      <c r="H19" s="15"/>
    </row>
    <row r="20" spans="1:8" ht="100.5" customHeight="1">
      <c r="A20" s="57" t="s">
        <v>260</v>
      </c>
      <c r="B20" s="37"/>
      <c r="C20" s="123" t="s">
        <v>261</v>
      </c>
      <c r="D20" s="16">
        <v>1263</v>
      </c>
      <c r="E20" s="15"/>
      <c r="F20" s="15"/>
      <c r="G20" s="15"/>
      <c r="H20" s="15"/>
    </row>
    <row r="21" spans="1:8" ht="100.5" customHeight="1">
      <c r="A21" s="57" t="s">
        <v>272</v>
      </c>
      <c r="B21" s="37"/>
      <c r="C21" s="123" t="s">
        <v>271</v>
      </c>
      <c r="D21" s="16">
        <v>0</v>
      </c>
      <c r="E21" s="15"/>
      <c r="F21" s="15"/>
      <c r="G21" s="15"/>
      <c r="H21" s="15"/>
    </row>
    <row r="22" spans="1:8" ht="67.5" customHeight="1">
      <c r="A22" s="114" t="s">
        <v>273</v>
      </c>
      <c r="B22" s="37"/>
      <c r="C22" s="123" t="s">
        <v>110</v>
      </c>
      <c r="D22" s="16">
        <v>0</v>
      </c>
      <c r="E22" s="15"/>
      <c r="F22" s="15"/>
      <c r="G22" s="15"/>
      <c r="H22" s="15"/>
    </row>
    <row r="23" spans="1:8" ht="95.25" customHeight="1">
      <c r="A23" s="57" t="s">
        <v>262</v>
      </c>
      <c r="B23" s="37"/>
      <c r="C23" s="123" t="s">
        <v>263</v>
      </c>
      <c r="D23" s="16">
        <v>0</v>
      </c>
      <c r="E23" s="15"/>
      <c r="F23" s="15"/>
      <c r="G23" s="15"/>
      <c r="H23" s="15"/>
    </row>
    <row r="24" spans="1:8" ht="107.25" customHeight="1">
      <c r="A24" s="113" t="s">
        <v>275</v>
      </c>
      <c r="B24" s="37"/>
      <c r="C24" s="121" t="s">
        <v>274</v>
      </c>
      <c r="D24" s="16"/>
      <c r="E24" s="15"/>
      <c r="F24" s="15"/>
      <c r="G24" s="15"/>
      <c r="H24" s="15"/>
    </row>
    <row r="25" spans="1:8" ht="26.25" customHeight="1">
      <c r="A25" s="22" t="s">
        <v>34</v>
      </c>
      <c r="B25" s="37">
        <v>182</v>
      </c>
      <c r="C25" s="19" t="s">
        <v>42</v>
      </c>
      <c r="D25" s="18">
        <f>D26+D28</f>
        <v>9374.7</v>
      </c>
      <c r="E25" s="15"/>
      <c r="F25" s="15"/>
      <c r="G25" s="15"/>
      <c r="H25" s="15"/>
    </row>
    <row r="26" spans="1:8" ht="26.25" customHeight="1">
      <c r="A26" s="20" t="s">
        <v>6</v>
      </c>
      <c r="B26" s="37">
        <v>182</v>
      </c>
      <c r="C26" s="17" t="s">
        <v>43</v>
      </c>
      <c r="D26" s="16">
        <v>2439.6</v>
      </c>
      <c r="E26" s="15"/>
      <c r="F26" s="15"/>
      <c r="G26" s="15"/>
      <c r="H26" s="15"/>
    </row>
    <row r="27" spans="1:8" ht="38.25">
      <c r="A27" s="20" t="s">
        <v>44</v>
      </c>
      <c r="B27" s="37">
        <v>182</v>
      </c>
      <c r="C27" s="17" t="s">
        <v>7</v>
      </c>
      <c r="D27" s="16">
        <v>2439.6</v>
      </c>
      <c r="E27" s="26"/>
      <c r="F27" s="26"/>
      <c r="G27" s="26"/>
      <c r="H27" s="26"/>
    </row>
    <row r="28" spans="1:8" ht="12.75">
      <c r="A28" s="20" t="s">
        <v>45</v>
      </c>
      <c r="B28" s="37">
        <v>182</v>
      </c>
      <c r="C28" s="17" t="s">
        <v>46</v>
      </c>
      <c r="D28" s="16">
        <f>D29+D30</f>
        <v>6935.1</v>
      </c>
      <c r="E28" s="15"/>
      <c r="F28" s="15"/>
      <c r="G28" s="15"/>
      <c r="H28" s="15"/>
    </row>
    <row r="29" spans="1:8" ht="33.75" customHeight="1">
      <c r="A29" s="20" t="s">
        <v>119</v>
      </c>
      <c r="B29" s="37">
        <v>182</v>
      </c>
      <c r="C29" s="17" t="s">
        <v>120</v>
      </c>
      <c r="D29" s="16">
        <v>3219</v>
      </c>
      <c r="E29" s="15"/>
      <c r="F29" s="15"/>
      <c r="G29" s="15"/>
      <c r="H29" s="15"/>
    </row>
    <row r="30" spans="1:8" ht="25.5" customHeight="1">
      <c r="A30" s="20" t="s">
        <v>121</v>
      </c>
      <c r="B30" s="37">
        <v>182</v>
      </c>
      <c r="C30" s="17" t="s">
        <v>122</v>
      </c>
      <c r="D30" s="16">
        <v>3716.1</v>
      </c>
      <c r="E30" s="15"/>
      <c r="F30" s="15"/>
      <c r="G30" s="15"/>
      <c r="H30" s="15"/>
    </row>
    <row r="31" spans="1:8" ht="21" customHeight="1">
      <c r="A31" s="22" t="s">
        <v>72</v>
      </c>
      <c r="B31" s="37">
        <v>728</v>
      </c>
      <c r="C31" s="19" t="s">
        <v>50</v>
      </c>
      <c r="D31" s="18">
        <v>35</v>
      </c>
      <c r="E31" s="15"/>
      <c r="F31" s="15"/>
      <c r="G31" s="15"/>
      <c r="H31" s="15"/>
    </row>
    <row r="32" spans="1:8" ht="42" customHeight="1">
      <c r="A32" s="20" t="s">
        <v>73</v>
      </c>
      <c r="B32" s="37">
        <v>728</v>
      </c>
      <c r="C32" s="17" t="s">
        <v>49</v>
      </c>
      <c r="D32" s="16">
        <v>35</v>
      </c>
      <c r="E32" s="15"/>
      <c r="F32" s="15"/>
      <c r="G32" s="15"/>
      <c r="H32" s="15"/>
    </row>
    <row r="33" spans="1:8" ht="51">
      <c r="A33" s="20" t="s">
        <v>68</v>
      </c>
      <c r="B33" s="37">
        <v>728</v>
      </c>
      <c r="C33" s="17" t="s">
        <v>51</v>
      </c>
      <c r="D33" s="16">
        <v>35</v>
      </c>
      <c r="E33" s="15"/>
      <c r="F33" s="15"/>
      <c r="G33" s="15"/>
      <c r="H33" s="15"/>
    </row>
    <row r="34" spans="1:8" ht="33.75" customHeight="1">
      <c r="A34" s="22" t="s">
        <v>53</v>
      </c>
      <c r="B34" s="37">
        <v>182</v>
      </c>
      <c r="C34" s="17" t="s">
        <v>54</v>
      </c>
      <c r="D34" s="18">
        <v>0</v>
      </c>
      <c r="E34" s="15"/>
      <c r="F34" s="15"/>
      <c r="G34" s="15"/>
      <c r="H34" s="15"/>
    </row>
    <row r="35" spans="1:8" ht="19.5" customHeight="1">
      <c r="A35" s="20" t="s">
        <v>55</v>
      </c>
      <c r="B35" s="37">
        <v>182</v>
      </c>
      <c r="C35" s="17" t="s">
        <v>56</v>
      </c>
      <c r="D35" s="16">
        <v>0</v>
      </c>
      <c r="E35" s="15"/>
      <c r="F35" s="15"/>
      <c r="G35" s="15"/>
      <c r="H35" s="15"/>
    </row>
    <row r="36" spans="1:8" ht="28.5" customHeight="1">
      <c r="A36" s="20" t="s">
        <v>57</v>
      </c>
      <c r="B36" s="37">
        <v>182</v>
      </c>
      <c r="C36" s="17" t="s">
        <v>60</v>
      </c>
      <c r="D36" s="16">
        <v>0</v>
      </c>
      <c r="E36" s="15"/>
      <c r="F36" s="15"/>
      <c r="G36" s="15"/>
      <c r="H36" s="15"/>
    </row>
    <row r="37" spans="1:8" ht="44.25" customHeight="1">
      <c r="A37" s="22" t="s">
        <v>158</v>
      </c>
      <c r="B37" s="37">
        <v>728</v>
      </c>
      <c r="C37" s="17" t="s">
        <v>159</v>
      </c>
      <c r="D37" s="16">
        <v>30</v>
      </c>
      <c r="E37" s="15"/>
      <c r="F37" s="15"/>
      <c r="G37" s="15"/>
      <c r="H37" s="15"/>
    </row>
    <row r="38" spans="1:8" ht="69" customHeight="1">
      <c r="A38" s="76" t="s">
        <v>160</v>
      </c>
      <c r="B38" s="37">
        <v>728</v>
      </c>
      <c r="C38" s="17" t="s">
        <v>161</v>
      </c>
      <c r="D38" s="16">
        <v>30</v>
      </c>
      <c r="E38" s="15"/>
      <c r="F38" s="15"/>
      <c r="G38" s="15"/>
      <c r="H38" s="15"/>
    </row>
    <row r="39" spans="1:8" ht="63.75" customHeight="1">
      <c r="A39" s="20" t="s">
        <v>162</v>
      </c>
      <c r="B39" s="37">
        <v>728</v>
      </c>
      <c r="C39" s="17" t="s">
        <v>163</v>
      </c>
      <c r="D39" s="16">
        <v>30</v>
      </c>
      <c r="E39" s="15"/>
      <c r="F39" s="15"/>
      <c r="G39" s="15"/>
      <c r="H39" s="15"/>
    </row>
    <row r="40" spans="1:8" ht="30" customHeight="1">
      <c r="A40" s="22" t="s">
        <v>74</v>
      </c>
      <c r="B40" s="23">
        <v>728</v>
      </c>
      <c r="C40" s="19" t="s">
        <v>52</v>
      </c>
      <c r="D40" s="18">
        <v>21</v>
      </c>
      <c r="E40" s="15"/>
      <c r="F40" s="15"/>
      <c r="G40" s="15"/>
      <c r="H40" s="15"/>
    </row>
    <row r="41" spans="1:8" ht="21.75" customHeight="1">
      <c r="A41" s="20" t="s">
        <v>82</v>
      </c>
      <c r="B41" s="37">
        <v>728</v>
      </c>
      <c r="C41" s="17" t="s">
        <v>61</v>
      </c>
      <c r="D41" s="16">
        <v>21</v>
      </c>
      <c r="E41" s="15"/>
      <c r="F41" s="15"/>
      <c r="G41" s="15"/>
      <c r="H41" s="15"/>
    </row>
    <row r="42" spans="1:8" ht="21.75" customHeight="1">
      <c r="A42" s="20" t="s">
        <v>75</v>
      </c>
      <c r="B42" s="37">
        <v>728</v>
      </c>
      <c r="C42" s="17" t="s">
        <v>62</v>
      </c>
      <c r="D42" s="16">
        <v>21</v>
      </c>
      <c r="E42" s="15"/>
      <c r="F42" s="15"/>
      <c r="G42" s="15"/>
      <c r="H42" s="15"/>
    </row>
    <row r="43" spans="1:8" ht="36" customHeight="1">
      <c r="A43" s="120" t="s">
        <v>288</v>
      </c>
      <c r="B43" s="23">
        <v>728</v>
      </c>
      <c r="C43" s="124" t="s">
        <v>292</v>
      </c>
      <c r="D43" s="16">
        <v>0</v>
      </c>
      <c r="E43" s="15"/>
      <c r="F43" s="15"/>
      <c r="G43" s="15"/>
      <c r="H43" s="15"/>
    </row>
    <row r="44" spans="1:8" ht="61.5" customHeight="1">
      <c r="A44" s="119" t="s">
        <v>289</v>
      </c>
      <c r="B44" s="37">
        <v>728</v>
      </c>
      <c r="C44" s="125" t="s">
        <v>293</v>
      </c>
      <c r="D44" s="16">
        <v>0</v>
      </c>
      <c r="E44" s="15"/>
      <c r="F44" s="15"/>
      <c r="G44" s="15"/>
      <c r="H44" s="15"/>
    </row>
    <row r="45" spans="1:8" ht="63" customHeight="1">
      <c r="A45" s="119" t="s">
        <v>290</v>
      </c>
      <c r="B45" s="37">
        <v>728</v>
      </c>
      <c r="C45" s="125" t="s">
        <v>294</v>
      </c>
      <c r="D45" s="16">
        <v>0</v>
      </c>
      <c r="E45" s="15"/>
      <c r="F45" s="15"/>
      <c r="G45" s="15"/>
      <c r="H45" s="15"/>
    </row>
    <row r="46" spans="1:8" ht="52.5" customHeight="1">
      <c r="A46" s="119" t="s">
        <v>291</v>
      </c>
      <c r="B46" s="37">
        <v>728</v>
      </c>
      <c r="C46" s="125" t="s">
        <v>295</v>
      </c>
      <c r="D46" s="16">
        <v>0</v>
      </c>
      <c r="E46" s="15"/>
      <c r="F46" s="15"/>
      <c r="G46" s="15"/>
      <c r="H46" s="15"/>
    </row>
    <row r="47" spans="1:8" ht="27" customHeight="1">
      <c r="A47" s="22" t="s">
        <v>76</v>
      </c>
      <c r="B47" s="37">
        <v>728</v>
      </c>
      <c r="C47" s="19" t="s">
        <v>77</v>
      </c>
      <c r="D47" s="109">
        <f>D48+D52+D55</f>
        <v>8429.48</v>
      </c>
      <c r="E47" s="15"/>
      <c r="F47" s="15"/>
      <c r="G47" s="15"/>
      <c r="H47" s="15"/>
    </row>
    <row r="48" spans="1:8" ht="24" customHeight="1">
      <c r="A48" s="20" t="s">
        <v>47</v>
      </c>
      <c r="B48" s="37">
        <v>728</v>
      </c>
      <c r="C48" s="17" t="s">
        <v>243</v>
      </c>
      <c r="D48" s="16">
        <f>D49</f>
        <v>7139.58</v>
      </c>
      <c r="E48" s="15"/>
      <c r="F48" s="15"/>
      <c r="G48" s="15"/>
      <c r="H48" s="15"/>
    </row>
    <row r="49" spans="1:8" ht="25.5">
      <c r="A49" s="20" t="s">
        <v>111</v>
      </c>
      <c r="B49" s="37">
        <v>728</v>
      </c>
      <c r="C49" s="17" t="s">
        <v>243</v>
      </c>
      <c r="D49" s="16">
        <v>7139.58</v>
      </c>
      <c r="E49" s="26"/>
      <c r="F49" s="26"/>
      <c r="G49" s="26"/>
      <c r="H49" s="26"/>
    </row>
    <row r="50" spans="1:8" ht="13.5" customHeight="1">
      <c r="A50" s="52" t="s">
        <v>193</v>
      </c>
      <c r="B50" s="53"/>
      <c r="C50" s="72" t="s">
        <v>244</v>
      </c>
      <c r="D50" s="54" t="s">
        <v>99</v>
      </c>
      <c r="E50" s="15"/>
      <c r="F50" s="15"/>
      <c r="G50" s="15"/>
      <c r="H50" s="15"/>
    </row>
    <row r="51" spans="1:8" ht="25.5">
      <c r="A51" s="52" t="s">
        <v>192</v>
      </c>
      <c r="B51" s="53">
        <v>728</v>
      </c>
      <c r="C51" s="72" t="s">
        <v>245</v>
      </c>
      <c r="D51" s="54" t="s">
        <v>99</v>
      </c>
      <c r="E51" s="15"/>
      <c r="F51" s="15"/>
      <c r="G51" s="15"/>
      <c r="H51" s="15"/>
    </row>
    <row r="52" spans="1:8" ht="21" customHeight="1">
      <c r="A52" s="20" t="s">
        <v>297</v>
      </c>
      <c r="B52" s="37">
        <v>728</v>
      </c>
      <c r="C52" s="21" t="s">
        <v>246</v>
      </c>
      <c r="D52" s="128">
        <f>D53</f>
        <v>945.7</v>
      </c>
      <c r="E52" s="15"/>
      <c r="F52" s="15"/>
      <c r="G52" s="15"/>
      <c r="H52" s="15"/>
    </row>
    <row r="53" spans="1:8" ht="35.25" customHeight="1">
      <c r="A53" s="127" t="s">
        <v>296</v>
      </c>
      <c r="B53" s="37">
        <v>728</v>
      </c>
      <c r="C53" s="21" t="s">
        <v>247</v>
      </c>
      <c r="D53" s="16">
        <f>D54</f>
        <v>945.7</v>
      </c>
      <c r="E53" s="15"/>
      <c r="F53" s="15"/>
      <c r="G53" s="15"/>
      <c r="H53" s="15"/>
    </row>
    <row r="54" spans="1:8" ht="24.75" customHeight="1">
      <c r="A54" s="20" t="s">
        <v>164</v>
      </c>
      <c r="B54" s="37">
        <v>728</v>
      </c>
      <c r="C54" s="21" t="s">
        <v>247</v>
      </c>
      <c r="D54" s="16">
        <v>945.7</v>
      </c>
      <c r="E54" s="15"/>
      <c r="F54" s="15"/>
      <c r="G54" s="15"/>
      <c r="H54" s="15"/>
    </row>
    <row r="55" spans="1:8" ht="27.75" customHeight="1">
      <c r="A55" s="38" t="s">
        <v>63</v>
      </c>
      <c r="B55" s="37">
        <v>728</v>
      </c>
      <c r="C55" s="17" t="s">
        <v>248</v>
      </c>
      <c r="D55" s="21">
        <f>D56+D61</f>
        <v>344.2</v>
      </c>
      <c r="E55" s="15"/>
      <c r="F55" s="15"/>
      <c r="G55" s="15"/>
      <c r="H55" s="15"/>
    </row>
    <row r="56" spans="1:8" ht="30.75" customHeight="1">
      <c r="A56" s="20" t="s">
        <v>78</v>
      </c>
      <c r="B56" s="37">
        <v>728</v>
      </c>
      <c r="C56" s="17" t="s">
        <v>248</v>
      </c>
      <c r="D56" s="16">
        <v>343.5</v>
      </c>
      <c r="E56" s="15"/>
      <c r="F56" s="15"/>
      <c r="G56" s="15"/>
      <c r="H56" s="15"/>
    </row>
    <row r="57" spans="1:8" ht="30.75" customHeight="1">
      <c r="A57" s="20" t="s">
        <v>64</v>
      </c>
      <c r="B57" s="37">
        <v>728</v>
      </c>
      <c r="C57" s="17" t="s">
        <v>249</v>
      </c>
      <c r="D57" s="21" t="s">
        <v>375</v>
      </c>
      <c r="E57" s="15"/>
      <c r="F57" s="15"/>
      <c r="G57" s="15"/>
      <c r="H57" s="15"/>
    </row>
    <row r="58" spans="1:8" ht="26.25" customHeight="1" hidden="1">
      <c r="A58" s="52" t="s">
        <v>115</v>
      </c>
      <c r="B58" s="53">
        <v>728</v>
      </c>
      <c r="C58" s="55" t="s">
        <v>210</v>
      </c>
      <c r="D58" s="54"/>
      <c r="E58" s="15"/>
      <c r="F58" s="15"/>
      <c r="G58" s="15"/>
      <c r="H58" s="15"/>
    </row>
    <row r="59" spans="1:8" ht="18.75" customHeight="1" hidden="1">
      <c r="A59" s="52"/>
      <c r="B59" s="53"/>
      <c r="C59" s="55"/>
      <c r="D59" s="54"/>
      <c r="E59" s="15"/>
      <c r="F59" s="15"/>
      <c r="G59" s="15"/>
      <c r="H59" s="15"/>
    </row>
    <row r="60" spans="1:8" ht="29.25" customHeight="1" hidden="1">
      <c r="A60" s="52"/>
      <c r="B60" s="53"/>
      <c r="C60" s="55"/>
      <c r="D60" s="54"/>
      <c r="E60" s="15"/>
      <c r="F60" s="15"/>
      <c r="G60" s="15"/>
      <c r="H60" s="15"/>
    </row>
    <row r="61" spans="1:8" ht="29.25" customHeight="1">
      <c r="A61" s="52" t="s">
        <v>115</v>
      </c>
      <c r="B61" s="53">
        <v>728</v>
      </c>
      <c r="C61" s="72" t="s">
        <v>250</v>
      </c>
      <c r="D61" s="54" t="s">
        <v>116</v>
      </c>
      <c r="E61" s="15"/>
      <c r="F61" s="15"/>
      <c r="G61" s="15"/>
      <c r="H61" s="15"/>
    </row>
    <row r="62" spans="1:8" ht="17.25" customHeight="1">
      <c r="A62" s="39" t="s">
        <v>8</v>
      </c>
      <c r="B62" s="40"/>
      <c r="C62" s="41"/>
      <c r="D62" s="146">
        <f>D47+D6</f>
        <v>23611.08</v>
      </c>
      <c r="E62" s="15"/>
      <c r="F62" s="15"/>
      <c r="G62" s="15"/>
      <c r="H62" s="15"/>
    </row>
    <row r="63" spans="1:8" ht="11.25" customHeight="1">
      <c r="A63" s="45"/>
      <c r="B63" s="45"/>
      <c r="C63" s="46"/>
      <c r="D63" s="47"/>
      <c r="E63" s="15"/>
      <c r="F63" s="15"/>
      <c r="G63" s="15"/>
      <c r="H63" s="15"/>
    </row>
    <row r="64" spans="1:8" ht="24" customHeight="1">
      <c r="A64" s="78"/>
      <c r="B64" s="42"/>
      <c r="C64" s="43"/>
      <c r="D64" s="44"/>
      <c r="E64" s="15"/>
      <c r="F64" s="15"/>
      <c r="G64" s="15"/>
      <c r="H64" s="15"/>
    </row>
    <row r="65" spans="1:8" ht="12.75">
      <c r="A65" s="2"/>
      <c r="B65" s="2"/>
      <c r="C65" s="2"/>
      <c r="D65" s="2"/>
      <c r="E65" s="27"/>
      <c r="F65" s="1"/>
      <c r="G65" s="1"/>
      <c r="H65" s="1"/>
    </row>
    <row r="66" spans="5:8" ht="21" customHeight="1">
      <c r="E66" s="1"/>
      <c r="F66" s="1"/>
      <c r="G66" s="1"/>
      <c r="H66" s="1"/>
    </row>
    <row r="67" spans="2:8" ht="14.25">
      <c r="B67" s="253" t="s">
        <v>366</v>
      </c>
      <c r="C67" s="253"/>
      <c r="D67" s="253"/>
      <c r="E67" s="253"/>
      <c r="F67" s="1"/>
      <c r="G67" s="1"/>
      <c r="H67" s="1"/>
    </row>
    <row r="68" spans="1:8" ht="54" customHeight="1">
      <c r="A68" s="108"/>
      <c r="B68" s="254" t="s">
        <v>423</v>
      </c>
      <c r="C68" s="254"/>
      <c r="D68" s="254"/>
      <c r="E68" s="254"/>
      <c r="F68" s="1"/>
      <c r="G68" s="1"/>
      <c r="H68" s="1"/>
    </row>
    <row r="69" spans="1:8" ht="1.5" customHeight="1">
      <c r="A69" s="102"/>
      <c r="C69" s="56"/>
      <c r="E69" s="1"/>
      <c r="F69" s="1"/>
      <c r="G69" s="1"/>
      <c r="H69" s="1"/>
    </row>
    <row r="70" spans="1:8" ht="7.5" customHeight="1" hidden="1">
      <c r="A70" s="102"/>
      <c r="E70" s="1"/>
      <c r="F70" s="1"/>
      <c r="G70" s="1"/>
      <c r="H70" s="1"/>
    </row>
    <row r="71" spans="1:8" ht="23.25" customHeight="1">
      <c r="A71" s="257" t="s">
        <v>405</v>
      </c>
      <c r="B71" s="257"/>
      <c r="C71" s="257"/>
      <c r="D71" s="7"/>
      <c r="E71" s="28"/>
      <c r="F71" s="28"/>
      <c r="G71" s="28"/>
      <c r="H71" s="28"/>
    </row>
    <row r="72" spans="1:8" ht="12.75">
      <c r="A72" s="8"/>
      <c r="B72" s="8"/>
      <c r="C72" s="8"/>
      <c r="D72" s="7"/>
      <c r="E72" s="28"/>
      <c r="F72" s="28"/>
      <c r="G72" s="28"/>
      <c r="H72" s="28"/>
    </row>
    <row r="73" spans="1:8" ht="51">
      <c r="A73" s="6" t="s">
        <v>0</v>
      </c>
      <c r="B73" s="23" t="s">
        <v>80</v>
      </c>
      <c r="C73" s="48" t="s">
        <v>79</v>
      </c>
      <c r="D73" s="5" t="s">
        <v>9</v>
      </c>
      <c r="E73" s="1"/>
      <c r="F73" s="1"/>
      <c r="G73" s="1"/>
      <c r="H73" s="1"/>
    </row>
    <row r="74" spans="1:8" ht="12.75">
      <c r="A74" s="84" t="s">
        <v>165</v>
      </c>
      <c r="B74" s="37">
        <v>728</v>
      </c>
      <c r="C74" s="85" t="s">
        <v>166</v>
      </c>
      <c r="D74" s="94">
        <f>D89+D81+D85</f>
        <v>1758.300000000002</v>
      </c>
      <c r="E74" s="1"/>
      <c r="F74" s="1"/>
      <c r="G74" s="1"/>
      <c r="H74" s="1"/>
    </row>
    <row r="75" spans="1:8" ht="12.75">
      <c r="A75" s="86" t="s">
        <v>167</v>
      </c>
      <c r="B75" s="37">
        <v>728</v>
      </c>
      <c r="C75" s="87" t="s">
        <v>168</v>
      </c>
      <c r="D75" s="87" t="s">
        <v>168</v>
      </c>
      <c r="E75" s="1"/>
      <c r="F75" s="14"/>
      <c r="G75" s="14"/>
      <c r="H75" s="14"/>
    </row>
    <row r="76" spans="1:8" ht="12.75">
      <c r="A76" s="88" t="s">
        <v>169</v>
      </c>
      <c r="B76" s="37">
        <v>728</v>
      </c>
      <c r="C76" s="89" t="s">
        <v>166</v>
      </c>
      <c r="D76" s="99">
        <v>0</v>
      </c>
      <c r="E76" s="1"/>
      <c r="F76" s="1"/>
      <c r="G76" s="1"/>
      <c r="H76" s="1"/>
    </row>
    <row r="77" spans="1:8" ht="12.75">
      <c r="A77" s="91" t="s">
        <v>100</v>
      </c>
      <c r="B77" s="37">
        <v>728</v>
      </c>
      <c r="C77" s="87" t="s">
        <v>168</v>
      </c>
      <c r="D77" s="87" t="s">
        <v>168</v>
      </c>
      <c r="E77" s="1"/>
      <c r="F77" s="1"/>
      <c r="G77" s="1"/>
      <c r="H77" s="1"/>
    </row>
    <row r="78" spans="1:8" ht="13.5" customHeight="1">
      <c r="A78" s="84"/>
      <c r="B78" s="37">
        <v>728</v>
      </c>
      <c r="C78" s="89" t="s">
        <v>168</v>
      </c>
      <c r="D78" s="89" t="s">
        <v>168</v>
      </c>
      <c r="E78" s="1"/>
      <c r="F78" s="1"/>
      <c r="G78" s="1"/>
      <c r="H78" s="1"/>
    </row>
    <row r="79" spans="1:8" ht="33.75" customHeight="1">
      <c r="A79" s="100" t="s">
        <v>170</v>
      </c>
      <c r="B79" s="83" t="s">
        <v>35</v>
      </c>
      <c r="C79" s="101" t="s">
        <v>171</v>
      </c>
      <c r="D79" s="90">
        <v>0</v>
      </c>
      <c r="E79" s="1"/>
      <c r="F79" s="1"/>
      <c r="G79" s="1"/>
      <c r="H79" s="1"/>
    </row>
    <row r="80" spans="1:8" ht="39" customHeight="1">
      <c r="A80" s="100" t="s">
        <v>172</v>
      </c>
      <c r="B80" s="83" t="s">
        <v>35</v>
      </c>
      <c r="C80" s="101" t="s">
        <v>173</v>
      </c>
      <c r="D80" s="90">
        <v>0</v>
      </c>
      <c r="E80" s="1"/>
      <c r="F80" s="1"/>
      <c r="G80" s="1"/>
      <c r="H80" s="1"/>
    </row>
    <row r="81" spans="1:8" ht="39" customHeight="1">
      <c r="A81" s="100" t="s">
        <v>223</v>
      </c>
      <c r="B81" s="83" t="s">
        <v>35</v>
      </c>
      <c r="C81" s="101" t="s">
        <v>224</v>
      </c>
      <c r="D81" s="90">
        <v>1019.7</v>
      </c>
      <c r="E81" s="1"/>
      <c r="F81" s="1"/>
      <c r="G81" s="1"/>
      <c r="H81" s="1"/>
    </row>
    <row r="82" spans="1:8" ht="39" customHeight="1">
      <c r="A82" s="100" t="s">
        <v>225</v>
      </c>
      <c r="B82" s="83" t="s">
        <v>35</v>
      </c>
      <c r="C82" s="101" t="s">
        <v>226</v>
      </c>
      <c r="D82" s="90">
        <v>1019.7</v>
      </c>
      <c r="E82" s="1"/>
      <c r="F82" s="1"/>
      <c r="G82" s="1"/>
      <c r="H82" s="1"/>
    </row>
    <row r="83" spans="1:8" ht="39.75" customHeight="1">
      <c r="A83" s="92" t="s">
        <v>227</v>
      </c>
      <c r="B83" s="83" t="s">
        <v>35</v>
      </c>
      <c r="C83" s="101" t="s">
        <v>228</v>
      </c>
      <c r="D83" s="90">
        <v>1019.7</v>
      </c>
      <c r="E83" s="1"/>
      <c r="F83" s="14"/>
      <c r="G83" s="14"/>
      <c r="H83" s="14"/>
    </row>
    <row r="84" spans="1:8" ht="39" customHeight="1">
      <c r="A84" s="95" t="s">
        <v>172</v>
      </c>
      <c r="B84" s="83" t="s">
        <v>35</v>
      </c>
      <c r="C84" s="101" t="s">
        <v>229</v>
      </c>
      <c r="D84" s="90">
        <v>-400</v>
      </c>
      <c r="E84" s="1"/>
      <c r="F84" s="14"/>
      <c r="G84" s="14"/>
      <c r="H84" s="14"/>
    </row>
    <row r="85" spans="1:8" ht="39" customHeight="1">
      <c r="A85" s="95" t="s">
        <v>230</v>
      </c>
      <c r="B85" s="83" t="s">
        <v>35</v>
      </c>
      <c r="C85" s="101" t="s">
        <v>231</v>
      </c>
      <c r="D85" s="90">
        <v>-400</v>
      </c>
      <c r="E85" s="1"/>
      <c r="F85" s="14"/>
      <c r="G85" s="14"/>
      <c r="H85" s="14"/>
    </row>
    <row r="86" spans="1:8" ht="39" customHeight="1">
      <c r="A86" s="95" t="s">
        <v>232</v>
      </c>
      <c r="B86" s="83" t="s">
        <v>35</v>
      </c>
      <c r="C86" s="101" t="s">
        <v>233</v>
      </c>
      <c r="D86" s="90">
        <v>-400</v>
      </c>
      <c r="E86" s="1"/>
      <c r="F86" s="14"/>
      <c r="G86" s="14"/>
      <c r="H86" s="14"/>
    </row>
    <row r="87" spans="1:8" ht="12.75">
      <c r="A87" s="88" t="s">
        <v>174</v>
      </c>
      <c r="B87" s="83" t="s">
        <v>22</v>
      </c>
      <c r="C87" s="89" t="s">
        <v>166</v>
      </c>
      <c r="D87" s="90" t="s">
        <v>101</v>
      </c>
      <c r="E87" s="1"/>
      <c r="F87" s="14"/>
      <c r="G87" s="14"/>
      <c r="H87" s="14"/>
    </row>
    <row r="88" spans="1:8" ht="15.75" customHeight="1">
      <c r="A88" s="91" t="s">
        <v>100</v>
      </c>
      <c r="B88" s="83" t="s">
        <v>22</v>
      </c>
      <c r="C88" s="87" t="s">
        <v>168</v>
      </c>
      <c r="D88" s="87" t="s">
        <v>168</v>
      </c>
      <c r="E88" s="1"/>
      <c r="F88" s="29"/>
      <c r="G88" s="1"/>
      <c r="H88" s="1"/>
    </row>
    <row r="89" spans="1:8" ht="24" customHeight="1">
      <c r="A89" s="88" t="s">
        <v>175</v>
      </c>
      <c r="B89" s="83" t="s">
        <v>22</v>
      </c>
      <c r="C89" s="89" t="s">
        <v>166</v>
      </c>
      <c r="D89" s="90">
        <f>D90</f>
        <v>1138.6000000000022</v>
      </c>
      <c r="E89" s="1"/>
      <c r="F89" s="14"/>
      <c r="G89" s="14"/>
      <c r="H89" s="14"/>
    </row>
    <row r="90" spans="1:8" ht="12.75">
      <c r="A90" s="92" t="s">
        <v>176</v>
      </c>
      <c r="B90" s="83" t="s">
        <v>22</v>
      </c>
      <c r="C90" s="93" t="s">
        <v>177</v>
      </c>
      <c r="D90" s="90">
        <f>D91+D95</f>
        <v>1138.6000000000022</v>
      </c>
      <c r="E90" s="1"/>
      <c r="F90" s="1"/>
      <c r="G90" s="1"/>
      <c r="H90" s="1"/>
    </row>
    <row r="91" spans="1:8" ht="12.75">
      <c r="A91" s="88" t="s">
        <v>178</v>
      </c>
      <c r="B91" s="83" t="s">
        <v>22</v>
      </c>
      <c r="C91" s="89" t="s">
        <v>166</v>
      </c>
      <c r="D91" s="90">
        <v>-24630.8</v>
      </c>
      <c r="E91" s="1"/>
      <c r="F91" s="1"/>
      <c r="G91" s="1"/>
      <c r="H91" s="1"/>
    </row>
    <row r="92" spans="1:8" ht="12.75">
      <c r="A92" s="92" t="s">
        <v>102</v>
      </c>
      <c r="B92" s="83" t="s">
        <v>22</v>
      </c>
      <c r="C92" s="93" t="s">
        <v>179</v>
      </c>
      <c r="D92" s="90">
        <v>-24630.8</v>
      </c>
      <c r="E92" s="1"/>
      <c r="F92" s="1"/>
      <c r="G92" s="1"/>
      <c r="H92" s="1"/>
    </row>
    <row r="93" spans="1:8" ht="12.75">
      <c r="A93" s="92" t="s">
        <v>103</v>
      </c>
      <c r="B93" s="83" t="s">
        <v>22</v>
      </c>
      <c r="C93" s="93" t="s">
        <v>180</v>
      </c>
      <c r="D93" s="90">
        <v>-24630.8</v>
      </c>
      <c r="E93" s="1"/>
      <c r="F93" s="1"/>
      <c r="G93" s="1"/>
      <c r="H93" s="1"/>
    </row>
    <row r="94" spans="1:8" ht="25.5">
      <c r="A94" s="92" t="s">
        <v>181</v>
      </c>
      <c r="B94" s="83" t="s">
        <v>22</v>
      </c>
      <c r="C94" s="93" t="s">
        <v>182</v>
      </c>
      <c r="D94" s="90">
        <v>25769.4</v>
      </c>
      <c r="E94" s="1"/>
      <c r="F94" s="1"/>
      <c r="G94" s="1"/>
      <c r="H94" s="1"/>
    </row>
    <row r="95" spans="1:8" ht="12.75">
      <c r="A95" s="88" t="s">
        <v>183</v>
      </c>
      <c r="B95" s="83" t="s">
        <v>22</v>
      </c>
      <c r="C95" s="89" t="s">
        <v>166</v>
      </c>
      <c r="D95" s="90">
        <v>25769.4</v>
      </c>
      <c r="E95" s="1"/>
      <c r="F95" s="1"/>
      <c r="G95" s="1"/>
      <c r="H95" s="1"/>
    </row>
    <row r="96" spans="1:8" ht="12.75">
      <c r="A96" s="92" t="s">
        <v>104</v>
      </c>
      <c r="B96" s="83" t="s">
        <v>22</v>
      </c>
      <c r="C96" s="93" t="s">
        <v>184</v>
      </c>
      <c r="D96" s="90">
        <v>25769.4</v>
      </c>
      <c r="E96" s="1"/>
      <c r="F96" s="1"/>
      <c r="G96" s="1"/>
      <c r="H96" s="1"/>
    </row>
    <row r="97" spans="1:8" ht="12.75">
      <c r="A97" s="92" t="s">
        <v>105</v>
      </c>
      <c r="B97" s="83" t="s">
        <v>22</v>
      </c>
      <c r="C97" s="93" t="s">
        <v>185</v>
      </c>
      <c r="D97" s="90">
        <v>25769.4</v>
      </c>
      <c r="E97" s="1"/>
      <c r="F97" s="1"/>
      <c r="G97" s="1"/>
      <c r="H97" s="1"/>
    </row>
    <row r="98" spans="1:8" ht="25.5">
      <c r="A98" s="92" t="s">
        <v>186</v>
      </c>
      <c r="B98" s="83" t="s">
        <v>22</v>
      </c>
      <c r="C98" s="93" t="s">
        <v>187</v>
      </c>
      <c r="D98" s="90">
        <v>25769.4</v>
      </c>
      <c r="E98" s="1"/>
      <c r="F98" s="1"/>
      <c r="G98" s="1"/>
      <c r="H98" s="1"/>
    </row>
    <row r="99" spans="1:8" ht="12.75">
      <c r="A99" s="79"/>
      <c r="B99" s="80"/>
      <c r="C99" s="81"/>
      <c r="D99" s="82"/>
      <c r="E99" s="1"/>
      <c r="F99" s="1"/>
      <c r="G99" s="1"/>
      <c r="H99" s="1"/>
    </row>
    <row r="100" spans="1:8" ht="12.75">
      <c r="A100" s="79"/>
      <c r="B100" s="80"/>
      <c r="C100" s="81"/>
      <c r="D100" s="82"/>
      <c r="E100" s="1"/>
      <c r="F100" s="1"/>
      <c r="G100" s="1"/>
      <c r="H100" s="1"/>
    </row>
    <row r="101" spans="1:8" ht="12.75">
      <c r="A101" s="79"/>
      <c r="B101" s="80"/>
      <c r="C101" s="81"/>
      <c r="D101" s="82"/>
      <c r="E101" s="1"/>
      <c r="F101" s="1"/>
      <c r="G101" s="1"/>
      <c r="H101" s="1"/>
    </row>
    <row r="102" spans="1:8" ht="12.75">
      <c r="A102" s="79"/>
      <c r="B102" s="80"/>
      <c r="C102" s="81"/>
      <c r="D102" s="82"/>
      <c r="E102" s="1"/>
      <c r="F102" s="1"/>
      <c r="G102" s="1"/>
      <c r="H102" s="1"/>
    </row>
    <row r="103" spans="1:8" ht="12.75">
      <c r="A103" s="79"/>
      <c r="B103" s="80"/>
      <c r="C103" s="81"/>
      <c r="D103" s="82"/>
      <c r="E103" s="1"/>
      <c r="F103" s="1"/>
      <c r="G103" s="1"/>
      <c r="H103" s="1"/>
    </row>
    <row r="104" spans="1:8" ht="12.75">
      <c r="A104" s="79"/>
      <c r="B104" s="80"/>
      <c r="C104" s="81"/>
      <c r="D104" s="82"/>
      <c r="E104" s="1"/>
      <c r="F104" s="1"/>
      <c r="G104" s="1"/>
      <c r="H104" s="1"/>
    </row>
    <row r="107" spans="2:5" ht="14.25">
      <c r="B107" s="253" t="s">
        <v>365</v>
      </c>
      <c r="C107" s="253"/>
      <c r="D107" s="253"/>
      <c r="E107" s="253"/>
    </row>
    <row r="108" spans="1:5" ht="44.25" customHeight="1">
      <c r="A108" s="27"/>
      <c r="B108" s="254" t="s">
        <v>423</v>
      </c>
      <c r="C108" s="254"/>
      <c r="D108" s="254"/>
      <c r="E108" s="254"/>
    </row>
    <row r="109" spans="1:4" ht="18.75">
      <c r="A109" s="102"/>
      <c r="B109" s="27"/>
      <c r="C109" s="27"/>
      <c r="D109" s="27"/>
    </row>
    <row r="110" spans="1:4" ht="12.75">
      <c r="A110" s="258" t="s">
        <v>200</v>
      </c>
      <c r="B110" s="258"/>
      <c r="C110" s="258"/>
      <c r="D110" s="258"/>
    </row>
    <row r="111" spans="1:4" ht="12.75" customHeight="1">
      <c r="A111" s="252" t="s">
        <v>406</v>
      </c>
      <c r="B111" s="252"/>
      <c r="C111" s="252"/>
      <c r="D111" s="252"/>
    </row>
    <row r="112" spans="1:4" ht="13.5" thickBot="1">
      <c r="A112" s="96"/>
      <c r="B112" s="96"/>
      <c r="C112" s="96"/>
      <c r="D112" s="96"/>
    </row>
    <row r="113" spans="1:4" ht="12.75">
      <c r="A113" s="97" t="s">
        <v>201</v>
      </c>
      <c r="B113" s="97"/>
      <c r="C113" s="97" t="s">
        <v>11</v>
      </c>
      <c r="D113" s="97" t="s">
        <v>9</v>
      </c>
    </row>
    <row r="114" spans="1:4" ht="12.75">
      <c r="A114" s="98" t="s">
        <v>15</v>
      </c>
      <c r="B114" s="98"/>
      <c r="C114" s="35" t="s">
        <v>237</v>
      </c>
      <c r="D114" s="116">
        <v>9782.7</v>
      </c>
    </row>
    <row r="115" spans="1:4" ht="12.75">
      <c r="A115" s="98"/>
      <c r="B115" s="98"/>
      <c r="C115" s="35" t="s">
        <v>202</v>
      </c>
      <c r="D115" s="117">
        <v>1462</v>
      </c>
    </row>
    <row r="116" spans="1:4" ht="12.75">
      <c r="A116" s="98"/>
      <c r="B116" s="98"/>
      <c r="C116" s="35" t="s">
        <v>203</v>
      </c>
      <c r="D116" s="117">
        <v>8270.7</v>
      </c>
    </row>
    <row r="117" spans="1:4" ht="12.75">
      <c r="A117" s="98"/>
      <c r="B117" s="98"/>
      <c r="C117" s="35" t="s">
        <v>204</v>
      </c>
      <c r="D117" s="117">
        <v>50</v>
      </c>
    </row>
    <row r="118" spans="1:4" ht="17.25" customHeight="1">
      <c r="A118" s="98" t="s">
        <v>199</v>
      </c>
      <c r="B118" s="98"/>
      <c r="C118" s="35" t="s">
        <v>238</v>
      </c>
      <c r="D118" s="116">
        <v>343.5</v>
      </c>
    </row>
    <row r="119" spans="1:4" ht="17.25" customHeight="1">
      <c r="A119" s="98" t="s">
        <v>349</v>
      </c>
      <c r="B119" s="98"/>
      <c r="C119" s="35" t="s">
        <v>350</v>
      </c>
      <c r="D119" s="116">
        <v>50</v>
      </c>
    </row>
    <row r="120" spans="1:4" ht="18" customHeight="1">
      <c r="A120" s="103" t="s">
        <v>282</v>
      </c>
      <c r="B120" s="98"/>
      <c r="C120" s="35" t="s">
        <v>287</v>
      </c>
      <c r="D120" s="116">
        <v>50</v>
      </c>
    </row>
    <row r="121" spans="1:4" ht="15" customHeight="1">
      <c r="A121" s="20" t="s">
        <v>85</v>
      </c>
      <c r="B121" s="98"/>
      <c r="C121" s="35" t="s">
        <v>356</v>
      </c>
      <c r="D121" s="116">
        <v>2274.5</v>
      </c>
    </row>
    <row r="122" spans="1:4" ht="17.25" customHeight="1">
      <c r="A122" s="20" t="s">
        <v>205</v>
      </c>
      <c r="B122" s="98"/>
      <c r="C122" s="35" t="s">
        <v>357</v>
      </c>
      <c r="D122" s="117">
        <v>2224.5</v>
      </c>
    </row>
    <row r="123" spans="1:4" ht="18.75" customHeight="1">
      <c r="A123" s="98" t="s">
        <v>348</v>
      </c>
      <c r="B123" s="98"/>
      <c r="C123" s="35" t="s">
        <v>358</v>
      </c>
      <c r="D123" s="117">
        <v>50</v>
      </c>
    </row>
    <row r="124" spans="1:4" ht="18.75" customHeight="1">
      <c r="A124" s="98" t="s">
        <v>351</v>
      </c>
      <c r="B124" s="98"/>
      <c r="C124" s="35" t="s">
        <v>239</v>
      </c>
      <c r="D124" s="116">
        <v>4646</v>
      </c>
    </row>
    <row r="125" spans="1:4" ht="18" customHeight="1">
      <c r="A125" s="98" t="s">
        <v>352</v>
      </c>
      <c r="B125" s="98"/>
      <c r="C125" s="35" t="s">
        <v>353</v>
      </c>
      <c r="D125" s="117">
        <v>6</v>
      </c>
    </row>
    <row r="126" spans="1:4" ht="12.75">
      <c r="A126" s="98" t="s">
        <v>209</v>
      </c>
      <c r="B126" s="98"/>
      <c r="C126" s="35" t="s">
        <v>207</v>
      </c>
      <c r="D126" s="117">
        <v>740</v>
      </c>
    </row>
    <row r="127" spans="1:4" ht="12.75">
      <c r="A127" s="98" t="s">
        <v>393</v>
      </c>
      <c r="B127" s="98"/>
      <c r="C127" s="35" t="s">
        <v>402</v>
      </c>
      <c r="D127" s="117">
        <v>3900</v>
      </c>
    </row>
    <row r="128" spans="1:4" ht="24.75" customHeight="1">
      <c r="A128" s="98" t="s">
        <v>412</v>
      </c>
      <c r="B128" s="98"/>
      <c r="C128" s="35" t="s">
        <v>240</v>
      </c>
      <c r="D128" s="116">
        <v>8260</v>
      </c>
    </row>
    <row r="129" spans="1:4" ht="20.25" customHeight="1">
      <c r="A129" s="98" t="s">
        <v>354</v>
      </c>
      <c r="B129" s="98"/>
      <c r="C129" s="35" t="s">
        <v>241</v>
      </c>
      <c r="D129" s="117">
        <v>12.7</v>
      </c>
    </row>
    <row r="130" spans="1:4" ht="29.25" customHeight="1">
      <c r="A130" s="98" t="s">
        <v>355</v>
      </c>
      <c r="B130" s="98"/>
      <c r="C130" s="35" t="s">
        <v>242</v>
      </c>
      <c r="D130" s="117">
        <v>0</v>
      </c>
    </row>
    <row r="131" spans="1:4" ht="12.75">
      <c r="A131" s="4" t="s">
        <v>208</v>
      </c>
      <c r="B131" s="4"/>
      <c r="C131" s="3"/>
      <c r="D131" s="118">
        <f>D114+D118+D120+D121+D124+D128+D129+D130</f>
        <v>25369.4</v>
      </c>
    </row>
  </sheetData>
  <sheetProtection/>
  <mergeCells count="10">
    <mergeCell ref="A111:D111"/>
    <mergeCell ref="B2:E2"/>
    <mergeCell ref="B3:E3"/>
    <mergeCell ref="B67:E67"/>
    <mergeCell ref="B68:E68"/>
    <mergeCell ref="B107:E107"/>
    <mergeCell ref="B108:E108"/>
    <mergeCell ref="A4:C4"/>
    <mergeCell ref="A71:C71"/>
    <mergeCell ref="A110:D110"/>
  </mergeCells>
  <printOptions/>
  <pageMargins left="0.3937007874015748" right="0" top="0.1968503937007874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8"/>
  <sheetViews>
    <sheetView zoomScalePageLayoutView="0" workbookViewId="0" topLeftCell="A82">
      <selection activeCell="C4" sqref="C4:H4"/>
    </sheetView>
  </sheetViews>
  <sheetFormatPr defaultColWidth="9.00390625" defaultRowHeight="12.75"/>
  <cols>
    <col min="1" max="1" width="55.75390625" style="0" customWidth="1"/>
    <col min="2" max="2" width="7.625" style="0" customWidth="1"/>
    <col min="3" max="3" width="8.625" style="0" customWidth="1"/>
    <col min="4" max="4" width="7.625" style="0" customWidth="1"/>
    <col min="5" max="5" width="13.25390625" style="0" customWidth="1"/>
    <col min="6" max="6" width="7.125" style="0" customWidth="1"/>
    <col min="7" max="7" width="8.25390625" style="0" hidden="1" customWidth="1"/>
    <col min="8" max="8" width="14.00390625" style="0" customWidth="1"/>
    <col min="10" max="10" width="8.125" style="0" hidden="1" customWidth="1"/>
    <col min="11" max="11" width="17.25390625" style="0" customWidth="1"/>
    <col min="12" max="12" width="8.125" style="0" customWidth="1"/>
  </cols>
  <sheetData>
    <row r="1" spans="1:9" ht="12.75">
      <c r="A1" s="2"/>
      <c r="B1" s="2"/>
      <c r="C1" s="259"/>
      <c r="D1" s="259"/>
      <c r="E1" s="259"/>
      <c r="F1" s="259"/>
      <c r="G1" s="259"/>
      <c r="H1" s="259"/>
      <c r="I1" s="59"/>
    </row>
    <row r="2" spans="1:9" ht="12.75">
      <c r="A2" s="2"/>
      <c r="B2" s="2"/>
      <c r="C2" s="260"/>
      <c r="D2" s="260"/>
      <c r="E2" s="260"/>
      <c r="F2" s="260"/>
      <c r="G2" s="260"/>
      <c r="H2" s="260"/>
      <c r="I2" s="59"/>
    </row>
    <row r="3" spans="1:9" ht="14.25">
      <c r="A3" s="2"/>
      <c r="B3" s="2"/>
      <c r="C3" s="253" t="s">
        <v>360</v>
      </c>
      <c r="D3" s="253"/>
      <c r="E3" s="253"/>
      <c r="F3" s="253"/>
      <c r="G3" s="181"/>
      <c r="H3" s="181"/>
      <c r="I3" s="59"/>
    </row>
    <row r="4" spans="1:9" ht="58.5" customHeight="1">
      <c r="A4" s="2"/>
      <c r="B4" s="2"/>
      <c r="C4" s="254" t="s">
        <v>423</v>
      </c>
      <c r="D4" s="254"/>
      <c r="E4" s="254"/>
      <c r="F4" s="254"/>
      <c r="G4" s="262"/>
      <c r="H4" s="262"/>
      <c r="I4" s="59"/>
    </row>
    <row r="5" spans="1:9" ht="18.75">
      <c r="A5" s="102"/>
      <c r="B5" s="75"/>
      <c r="C5" s="74"/>
      <c r="D5" s="74"/>
      <c r="E5" s="75"/>
      <c r="F5" s="75"/>
      <c r="G5" s="75"/>
      <c r="H5" s="115"/>
      <c r="I5" s="115"/>
    </row>
    <row r="6" spans="1:9" ht="40.5" customHeight="1">
      <c r="A6" s="261" t="s">
        <v>408</v>
      </c>
      <c r="B6" s="262"/>
      <c r="C6" s="262"/>
      <c r="D6" s="262"/>
      <c r="E6" s="262"/>
      <c r="F6" s="262"/>
      <c r="G6" s="262"/>
      <c r="H6" s="262"/>
      <c r="I6" s="112"/>
    </row>
    <row r="7" spans="1:9" ht="77.25" customHeight="1" hidden="1">
      <c r="A7" s="261" t="s">
        <v>67</v>
      </c>
      <c r="B7" s="262"/>
      <c r="C7" s="262"/>
      <c r="D7" s="262"/>
      <c r="E7" s="262"/>
      <c r="F7" s="262"/>
      <c r="G7" s="262"/>
      <c r="H7" s="262"/>
      <c r="I7" s="58"/>
    </row>
    <row r="8" spans="1:12" ht="12.75">
      <c r="A8" s="2"/>
      <c r="B8" s="2"/>
      <c r="C8" s="2"/>
      <c r="D8" s="2"/>
      <c r="E8" s="2"/>
      <c r="F8" s="2"/>
      <c r="G8" s="2"/>
      <c r="H8" s="190"/>
      <c r="I8" s="49"/>
      <c r="J8" s="27"/>
      <c r="K8" s="1"/>
      <c r="L8" s="1"/>
    </row>
    <row r="9" spans="1:12" ht="12.75">
      <c r="A9" s="3" t="s">
        <v>0</v>
      </c>
      <c r="B9" s="3" t="s">
        <v>10</v>
      </c>
      <c r="C9" s="3" t="s">
        <v>11</v>
      </c>
      <c r="D9" s="3" t="s">
        <v>12</v>
      </c>
      <c r="E9" s="3" t="s">
        <v>123</v>
      </c>
      <c r="F9" s="3" t="s">
        <v>124</v>
      </c>
      <c r="G9" s="3" t="s">
        <v>13</v>
      </c>
      <c r="H9" s="36" t="s">
        <v>33</v>
      </c>
      <c r="I9" s="60"/>
      <c r="J9" s="1"/>
      <c r="K9" s="1"/>
      <c r="L9" s="1"/>
    </row>
    <row r="10" spans="1:12" ht="24" customHeight="1">
      <c r="A10" s="73" t="s">
        <v>14</v>
      </c>
      <c r="B10" s="73"/>
      <c r="C10" s="73"/>
      <c r="D10" s="73"/>
      <c r="E10" s="73"/>
      <c r="F10" s="73"/>
      <c r="G10" s="73"/>
      <c r="H10" s="147">
        <f>H11+H42+H48+H52+H84+H124+H152+H155</f>
        <v>25369.4</v>
      </c>
      <c r="I10" s="61"/>
      <c r="J10" s="9"/>
      <c r="K10" s="77"/>
      <c r="L10" s="9"/>
    </row>
    <row r="11" spans="1:12" ht="20.25" customHeight="1">
      <c r="A11" s="200" t="s">
        <v>15</v>
      </c>
      <c r="B11" s="197" t="s">
        <v>35</v>
      </c>
      <c r="C11" s="197" t="s">
        <v>20</v>
      </c>
      <c r="D11" s="197" t="s">
        <v>21</v>
      </c>
      <c r="E11" s="197"/>
      <c r="F11" s="197"/>
      <c r="G11" s="197"/>
      <c r="H11" s="233">
        <f>H12</f>
        <v>9782.7</v>
      </c>
      <c r="I11" s="61"/>
      <c r="J11" s="9"/>
      <c r="K11" s="9"/>
      <c r="L11" s="9"/>
    </row>
    <row r="12" spans="1:12" ht="32.25" customHeight="1">
      <c r="A12" s="211" t="s">
        <v>125</v>
      </c>
      <c r="B12" s="198" t="s">
        <v>35</v>
      </c>
      <c r="C12" s="198" t="s">
        <v>20</v>
      </c>
      <c r="D12" s="198" t="s">
        <v>21</v>
      </c>
      <c r="E12" s="198" t="s">
        <v>126</v>
      </c>
      <c r="F12" s="197"/>
      <c r="G12" s="197"/>
      <c r="H12" s="201">
        <f>H13+H19+H39</f>
        <v>9782.7</v>
      </c>
      <c r="I12" s="110"/>
      <c r="J12" s="111"/>
      <c r="K12" s="111"/>
      <c r="L12" s="10"/>
    </row>
    <row r="13" spans="1:12" ht="28.5" customHeight="1">
      <c r="A13" s="196" t="s">
        <v>127</v>
      </c>
      <c r="B13" s="197" t="s">
        <v>35</v>
      </c>
      <c r="C13" s="197" t="s">
        <v>20</v>
      </c>
      <c r="D13" s="197" t="s">
        <v>23</v>
      </c>
      <c r="E13" s="197" t="s">
        <v>128</v>
      </c>
      <c r="F13" s="198"/>
      <c r="G13" s="212"/>
      <c r="H13" s="234">
        <f>H16</f>
        <v>1462</v>
      </c>
      <c r="I13" s="34"/>
      <c r="J13" s="10"/>
      <c r="K13" s="10"/>
      <c r="L13" s="10"/>
    </row>
    <row r="14" spans="1:12" ht="14.25" customHeight="1">
      <c r="A14" s="196" t="s">
        <v>16</v>
      </c>
      <c r="B14" s="198" t="s">
        <v>35</v>
      </c>
      <c r="C14" s="198" t="s">
        <v>20</v>
      </c>
      <c r="D14" s="198" t="s">
        <v>23</v>
      </c>
      <c r="E14" s="198" t="s">
        <v>128</v>
      </c>
      <c r="F14" s="198"/>
      <c r="G14" s="198"/>
      <c r="H14" s="234">
        <f>H15</f>
        <v>1462</v>
      </c>
      <c r="I14" s="34"/>
      <c r="J14" s="10"/>
      <c r="K14" s="10"/>
      <c r="L14" s="10"/>
    </row>
    <row r="15" spans="1:12" ht="31.5" customHeight="1">
      <c r="A15" s="196" t="s">
        <v>131</v>
      </c>
      <c r="B15" s="198" t="s">
        <v>35</v>
      </c>
      <c r="C15" s="198" t="s">
        <v>20</v>
      </c>
      <c r="D15" s="198" t="s">
        <v>23</v>
      </c>
      <c r="E15" s="198" t="s">
        <v>132</v>
      </c>
      <c r="F15" s="198"/>
      <c r="G15" s="198"/>
      <c r="H15" s="234">
        <f>H16</f>
        <v>1462</v>
      </c>
      <c r="I15" s="34"/>
      <c r="J15" s="10"/>
      <c r="K15" s="10"/>
      <c r="L15" s="10"/>
    </row>
    <row r="16" spans="1:12" ht="42" customHeight="1">
      <c r="A16" s="196" t="s">
        <v>376</v>
      </c>
      <c r="B16" s="198" t="s">
        <v>35</v>
      </c>
      <c r="C16" s="198" t="s">
        <v>20</v>
      </c>
      <c r="D16" s="198" t="s">
        <v>23</v>
      </c>
      <c r="E16" s="198" t="s">
        <v>129</v>
      </c>
      <c r="F16" s="198" t="s">
        <v>98</v>
      </c>
      <c r="G16" s="198"/>
      <c r="H16" s="234">
        <f>H17+H18</f>
        <v>1462</v>
      </c>
      <c r="I16" s="34"/>
      <c r="J16" s="10"/>
      <c r="K16" s="10"/>
      <c r="L16" s="10"/>
    </row>
    <row r="17" spans="1:12" ht="38.25" customHeight="1">
      <c r="A17" s="213" t="s">
        <v>377</v>
      </c>
      <c r="B17" s="198" t="s">
        <v>35</v>
      </c>
      <c r="C17" s="198" t="s">
        <v>20</v>
      </c>
      <c r="D17" s="198" t="s">
        <v>23</v>
      </c>
      <c r="E17" s="198" t="s">
        <v>129</v>
      </c>
      <c r="F17" s="198" t="s">
        <v>112</v>
      </c>
      <c r="G17" s="198"/>
      <c r="H17" s="234">
        <v>1123</v>
      </c>
      <c r="I17" s="34"/>
      <c r="J17" s="10"/>
      <c r="K17" s="10"/>
      <c r="L17" s="10"/>
    </row>
    <row r="18" spans="1:12" ht="52.5" customHeight="1">
      <c r="A18" s="213" t="s">
        <v>378</v>
      </c>
      <c r="B18" s="198" t="s">
        <v>35</v>
      </c>
      <c r="C18" s="198" t="s">
        <v>20</v>
      </c>
      <c r="D18" s="198" t="s">
        <v>23</v>
      </c>
      <c r="E18" s="198" t="s">
        <v>129</v>
      </c>
      <c r="F18" s="198" t="s">
        <v>144</v>
      </c>
      <c r="G18" s="198"/>
      <c r="H18" s="235">
        <v>339</v>
      </c>
      <c r="I18" s="34"/>
      <c r="J18" s="10"/>
      <c r="K18" s="10"/>
      <c r="L18" s="10"/>
    </row>
    <row r="19" spans="1:12" ht="34.5" customHeight="1">
      <c r="A19" s="211" t="s">
        <v>127</v>
      </c>
      <c r="B19" s="197" t="s">
        <v>35</v>
      </c>
      <c r="C19" s="197" t="s">
        <v>20</v>
      </c>
      <c r="D19" s="197" t="s">
        <v>25</v>
      </c>
      <c r="E19" s="197" t="s">
        <v>128</v>
      </c>
      <c r="F19" s="198"/>
      <c r="G19" s="198"/>
      <c r="H19" s="201">
        <f>H20+H27+H29+H36</f>
        <v>8270.7</v>
      </c>
      <c r="I19" s="62"/>
      <c r="J19" s="13"/>
      <c r="K19" s="13"/>
      <c r="L19" s="13"/>
    </row>
    <row r="20" spans="1:12" ht="31.5" customHeight="1">
      <c r="A20" s="196" t="s">
        <v>131</v>
      </c>
      <c r="B20" s="198" t="s">
        <v>35</v>
      </c>
      <c r="C20" s="198" t="s">
        <v>20</v>
      </c>
      <c r="D20" s="198" t="s">
        <v>25</v>
      </c>
      <c r="E20" s="198" t="s">
        <v>129</v>
      </c>
      <c r="F20" s="198"/>
      <c r="G20" s="198"/>
      <c r="H20" s="201">
        <f>H21+H24</f>
        <v>7570</v>
      </c>
      <c r="I20" s="62"/>
      <c r="J20" s="13"/>
      <c r="K20" s="13"/>
      <c r="L20" s="13"/>
    </row>
    <row r="21" spans="1:12" ht="44.25" customHeight="1">
      <c r="A21" s="196" t="s">
        <v>376</v>
      </c>
      <c r="B21" s="198" t="s">
        <v>35</v>
      </c>
      <c r="C21" s="198" t="s">
        <v>20</v>
      </c>
      <c r="D21" s="198" t="s">
        <v>25</v>
      </c>
      <c r="E21" s="198" t="s">
        <v>129</v>
      </c>
      <c r="F21" s="198" t="s">
        <v>98</v>
      </c>
      <c r="G21" s="198"/>
      <c r="H21" s="208">
        <f>H22+H23</f>
        <v>6770</v>
      </c>
      <c r="I21" s="62"/>
      <c r="J21" s="13"/>
      <c r="K21" s="13"/>
      <c r="L21" s="13"/>
    </row>
    <row r="22" spans="1:12" ht="24" customHeight="1">
      <c r="A22" s="213" t="s">
        <v>377</v>
      </c>
      <c r="B22" s="198" t="s">
        <v>35</v>
      </c>
      <c r="C22" s="198" t="s">
        <v>20</v>
      </c>
      <c r="D22" s="198" t="s">
        <v>25</v>
      </c>
      <c r="E22" s="198" t="s">
        <v>129</v>
      </c>
      <c r="F22" s="198" t="s">
        <v>112</v>
      </c>
      <c r="G22" s="197"/>
      <c r="H22" s="201">
        <v>5200</v>
      </c>
      <c r="I22" s="61"/>
      <c r="J22" s="9"/>
      <c r="K22" s="30"/>
      <c r="L22" s="30"/>
    </row>
    <row r="23" spans="1:12" ht="57.75" customHeight="1">
      <c r="A23" s="213" t="s">
        <v>378</v>
      </c>
      <c r="B23" s="198" t="s">
        <v>35</v>
      </c>
      <c r="C23" s="198" t="s">
        <v>20</v>
      </c>
      <c r="D23" s="198" t="s">
        <v>25</v>
      </c>
      <c r="E23" s="198" t="s">
        <v>129</v>
      </c>
      <c r="F23" s="198" t="s">
        <v>144</v>
      </c>
      <c r="G23" s="197"/>
      <c r="H23" s="208">
        <v>1570</v>
      </c>
      <c r="I23" s="61"/>
      <c r="J23" s="9"/>
      <c r="K23" s="30"/>
      <c r="L23" s="30"/>
    </row>
    <row r="24" spans="1:12" ht="39" customHeight="1">
      <c r="A24" s="196" t="s">
        <v>194</v>
      </c>
      <c r="B24" s="198" t="s">
        <v>35</v>
      </c>
      <c r="C24" s="198" t="s">
        <v>20</v>
      </c>
      <c r="D24" s="198" t="s">
        <v>25</v>
      </c>
      <c r="E24" s="198" t="s">
        <v>129</v>
      </c>
      <c r="F24" s="198" t="s">
        <v>195</v>
      </c>
      <c r="G24" s="197"/>
      <c r="H24" s="201">
        <f>H25+H26</f>
        <v>800</v>
      </c>
      <c r="I24" s="61"/>
      <c r="J24" s="9"/>
      <c r="K24" s="30"/>
      <c r="L24" s="30"/>
    </row>
    <row r="25" spans="1:12" ht="31.5" customHeight="1">
      <c r="A25" s="196" t="s">
        <v>157</v>
      </c>
      <c r="B25" s="198" t="s">
        <v>35</v>
      </c>
      <c r="C25" s="198" t="s">
        <v>20</v>
      </c>
      <c r="D25" s="198" t="s">
        <v>25</v>
      </c>
      <c r="E25" s="198" t="s">
        <v>129</v>
      </c>
      <c r="F25" s="198" t="s">
        <v>154</v>
      </c>
      <c r="G25" s="197"/>
      <c r="H25" s="201">
        <v>0</v>
      </c>
      <c r="I25" s="61"/>
      <c r="J25" s="9"/>
      <c r="K25" s="30"/>
      <c r="L25" s="30"/>
    </row>
    <row r="26" spans="1:12" ht="24">
      <c r="A26" s="196" t="s">
        <v>133</v>
      </c>
      <c r="B26" s="198" t="s">
        <v>35</v>
      </c>
      <c r="C26" s="198" t="s">
        <v>20</v>
      </c>
      <c r="D26" s="198" t="s">
        <v>25</v>
      </c>
      <c r="E26" s="198" t="s">
        <v>129</v>
      </c>
      <c r="F26" s="198" t="s">
        <v>113</v>
      </c>
      <c r="G26" s="212"/>
      <c r="H26" s="201">
        <v>800</v>
      </c>
      <c r="I26" s="63"/>
      <c r="J26" s="12"/>
      <c r="K26" s="12"/>
      <c r="L26" s="12"/>
    </row>
    <row r="27" spans="1:12" ht="24">
      <c r="A27" s="196" t="s">
        <v>194</v>
      </c>
      <c r="B27" s="198" t="s">
        <v>35</v>
      </c>
      <c r="C27" s="198" t="s">
        <v>20</v>
      </c>
      <c r="D27" s="198" t="s">
        <v>25</v>
      </c>
      <c r="E27" s="198" t="s">
        <v>152</v>
      </c>
      <c r="F27" s="198" t="s">
        <v>195</v>
      </c>
      <c r="G27" s="212"/>
      <c r="H27" s="201">
        <f>H28</f>
        <v>0.7</v>
      </c>
      <c r="I27" s="63"/>
      <c r="J27" s="12"/>
      <c r="K27" s="12"/>
      <c r="L27" s="12"/>
    </row>
    <row r="28" spans="1:12" ht="27.75" customHeight="1">
      <c r="A28" s="196" t="s">
        <v>133</v>
      </c>
      <c r="B28" s="198" t="s">
        <v>35</v>
      </c>
      <c r="C28" s="198" t="s">
        <v>20</v>
      </c>
      <c r="D28" s="198" t="s">
        <v>25</v>
      </c>
      <c r="E28" s="198" t="s">
        <v>152</v>
      </c>
      <c r="F28" s="198" t="s">
        <v>113</v>
      </c>
      <c r="G28" s="212"/>
      <c r="H28" s="201">
        <v>0.7</v>
      </c>
      <c r="I28" s="63"/>
      <c r="J28" s="12"/>
      <c r="K28" s="12"/>
      <c r="L28" s="12"/>
    </row>
    <row r="29" spans="1:12" ht="24.75" customHeight="1">
      <c r="A29" s="214" t="s">
        <v>221</v>
      </c>
      <c r="B29" s="198" t="s">
        <v>35</v>
      </c>
      <c r="C29" s="198" t="s">
        <v>20</v>
      </c>
      <c r="D29" s="198" t="s">
        <v>25</v>
      </c>
      <c r="E29" s="215" t="s">
        <v>222</v>
      </c>
      <c r="F29" s="198"/>
      <c r="G29" s="212"/>
      <c r="H29" s="201">
        <f>H31+H32</f>
        <v>700</v>
      </c>
      <c r="I29" s="63"/>
      <c r="J29" s="12"/>
      <c r="K29" s="12"/>
      <c r="L29" s="12"/>
    </row>
    <row r="30" spans="1:12" ht="36">
      <c r="A30" s="196" t="s">
        <v>197</v>
      </c>
      <c r="B30" s="198" t="s">
        <v>35</v>
      </c>
      <c r="C30" s="198" t="s">
        <v>20</v>
      </c>
      <c r="D30" s="198" t="s">
        <v>25</v>
      </c>
      <c r="E30" s="215" t="s">
        <v>222</v>
      </c>
      <c r="F30" s="198" t="s">
        <v>196</v>
      </c>
      <c r="G30" s="212"/>
      <c r="H30" s="201">
        <v>0</v>
      </c>
      <c r="I30" s="63"/>
      <c r="J30" s="12"/>
      <c r="K30" s="12"/>
      <c r="L30" s="12"/>
    </row>
    <row r="31" spans="1:12" ht="30.75" customHeight="1">
      <c r="A31" s="196" t="s">
        <v>133</v>
      </c>
      <c r="B31" s="198" t="s">
        <v>35</v>
      </c>
      <c r="C31" s="198" t="s">
        <v>20</v>
      </c>
      <c r="D31" s="198" t="s">
        <v>25</v>
      </c>
      <c r="E31" s="215" t="s">
        <v>222</v>
      </c>
      <c r="F31" s="216" t="s">
        <v>113</v>
      </c>
      <c r="G31" s="217"/>
      <c r="H31" s="236">
        <v>680</v>
      </c>
      <c r="I31" s="63"/>
      <c r="J31" s="12"/>
      <c r="K31" s="12"/>
      <c r="L31" s="12"/>
    </row>
    <row r="32" spans="1:12" ht="19.5" customHeight="1">
      <c r="A32" s="200" t="s">
        <v>190</v>
      </c>
      <c r="B32" s="198" t="s">
        <v>35</v>
      </c>
      <c r="C32" s="216" t="s">
        <v>20</v>
      </c>
      <c r="D32" s="216" t="s">
        <v>25</v>
      </c>
      <c r="E32" s="215" t="s">
        <v>222</v>
      </c>
      <c r="F32" s="216" t="s">
        <v>191</v>
      </c>
      <c r="G32" s="217"/>
      <c r="H32" s="236">
        <f>H34+H35+H33</f>
        <v>20</v>
      </c>
      <c r="I32" s="63"/>
      <c r="J32" s="12"/>
      <c r="K32" s="12"/>
      <c r="L32" s="12"/>
    </row>
    <row r="33" spans="1:12" ht="12.75">
      <c r="A33" s="196" t="s">
        <v>211</v>
      </c>
      <c r="B33" s="198" t="s">
        <v>35</v>
      </c>
      <c r="C33" s="216" t="s">
        <v>20</v>
      </c>
      <c r="D33" s="216" t="s">
        <v>25</v>
      </c>
      <c r="E33" s="215" t="s">
        <v>222</v>
      </c>
      <c r="F33" s="216" t="s">
        <v>212</v>
      </c>
      <c r="G33" s="217"/>
      <c r="H33" s="236"/>
      <c r="I33" s="63"/>
      <c r="J33" s="12"/>
      <c r="K33" s="12"/>
      <c r="L33" s="12"/>
    </row>
    <row r="34" spans="1:12" ht="12.75">
      <c r="A34" s="199" t="s">
        <v>156</v>
      </c>
      <c r="B34" s="198" t="s">
        <v>35</v>
      </c>
      <c r="C34" s="198" t="s">
        <v>20</v>
      </c>
      <c r="D34" s="198" t="s">
        <v>25</v>
      </c>
      <c r="E34" s="215" t="s">
        <v>222</v>
      </c>
      <c r="F34" s="198" t="s">
        <v>155</v>
      </c>
      <c r="G34" s="212"/>
      <c r="H34" s="201">
        <v>10</v>
      </c>
      <c r="I34" s="63"/>
      <c r="J34" s="12"/>
      <c r="K34" s="12"/>
      <c r="L34" s="12"/>
    </row>
    <row r="35" spans="1:12" ht="12.75">
      <c r="A35" s="199" t="s">
        <v>189</v>
      </c>
      <c r="B35" s="198" t="s">
        <v>35</v>
      </c>
      <c r="C35" s="218" t="s">
        <v>20</v>
      </c>
      <c r="D35" s="218" t="s">
        <v>25</v>
      </c>
      <c r="E35" s="215" t="s">
        <v>222</v>
      </c>
      <c r="F35" s="198" t="s">
        <v>188</v>
      </c>
      <c r="G35" s="212"/>
      <c r="H35" s="201">
        <v>10</v>
      </c>
      <c r="I35" s="63"/>
      <c r="J35" s="12"/>
      <c r="K35" s="12"/>
      <c r="L35" s="12"/>
    </row>
    <row r="36" spans="1:12" ht="31.5" customHeight="1">
      <c r="A36" s="211" t="s">
        <v>234</v>
      </c>
      <c r="B36" s="198" t="s">
        <v>35</v>
      </c>
      <c r="C36" s="218" t="s">
        <v>20</v>
      </c>
      <c r="D36" s="218" t="s">
        <v>25</v>
      </c>
      <c r="E36" s="215" t="s">
        <v>235</v>
      </c>
      <c r="F36" s="198"/>
      <c r="G36" s="212"/>
      <c r="H36" s="201">
        <v>0</v>
      </c>
      <c r="I36" s="63"/>
      <c r="J36" s="12"/>
      <c r="K36" s="12"/>
      <c r="L36" s="12"/>
    </row>
    <row r="37" spans="1:12" ht="24">
      <c r="A37" s="196" t="s">
        <v>194</v>
      </c>
      <c r="B37" s="198" t="s">
        <v>35</v>
      </c>
      <c r="C37" s="218" t="s">
        <v>20</v>
      </c>
      <c r="D37" s="218" t="s">
        <v>25</v>
      </c>
      <c r="E37" s="215" t="s">
        <v>235</v>
      </c>
      <c r="F37" s="198" t="s">
        <v>195</v>
      </c>
      <c r="G37" s="212"/>
      <c r="H37" s="201">
        <v>0</v>
      </c>
      <c r="I37" s="63"/>
      <c r="J37" s="12"/>
      <c r="K37" s="12"/>
      <c r="L37" s="12"/>
    </row>
    <row r="38" spans="1:12" ht="24">
      <c r="A38" s="196" t="s">
        <v>133</v>
      </c>
      <c r="B38" s="198" t="s">
        <v>35</v>
      </c>
      <c r="C38" s="218" t="s">
        <v>20</v>
      </c>
      <c r="D38" s="218" t="s">
        <v>25</v>
      </c>
      <c r="E38" s="215" t="s">
        <v>235</v>
      </c>
      <c r="F38" s="198" t="s">
        <v>113</v>
      </c>
      <c r="G38" s="212"/>
      <c r="H38" s="201">
        <v>0</v>
      </c>
      <c r="I38" s="63"/>
      <c r="J38" s="12"/>
      <c r="K38" s="12"/>
      <c r="L38" s="12"/>
    </row>
    <row r="39" spans="1:12" ht="12.75">
      <c r="A39" s="211" t="s">
        <v>198</v>
      </c>
      <c r="B39" s="197" t="s">
        <v>35</v>
      </c>
      <c r="C39" s="198" t="s">
        <v>20</v>
      </c>
      <c r="D39" s="198" t="s">
        <v>48</v>
      </c>
      <c r="E39" s="198" t="s">
        <v>126</v>
      </c>
      <c r="F39" s="198"/>
      <c r="G39" s="198"/>
      <c r="H39" s="201">
        <v>50</v>
      </c>
      <c r="I39" s="63"/>
      <c r="J39" s="12"/>
      <c r="K39" s="12"/>
      <c r="L39" s="12"/>
    </row>
    <row r="40" spans="1:12" ht="12.75">
      <c r="A40" s="196" t="s">
        <v>135</v>
      </c>
      <c r="B40" s="197" t="s">
        <v>35</v>
      </c>
      <c r="C40" s="198" t="s">
        <v>20</v>
      </c>
      <c r="D40" s="198" t="s">
        <v>48</v>
      </c>
      <c r="E40" s="198" t="s">
        <v>134</v>
      </c>
      <c r="F40" s="198"/>
      <c r="G40" s="198"/>
      <c r="H40" s="201">
        <v>50</v>
      </c>
      <c r="I40" s="63"/>
      <c r="J40" s="12"/>
      <c r="K40" s="12"/>
      <c r="L40" s="12"/>
    </row>
    <row r="41" spans="1:12" ht="21.75" customHeight="1">
      <c r="A41" s="196" t="s">
        <v>136</v>
      </c>
      <c r="B41" s="197" t="s">
        <v>35</v>
      </c>
      <c r="C41" s="198" t="s">
        <v>20</v>
      </c>
      <c r="D41" s="198" t="s">
        <v>48</v>
      </c>
      <c r="E41" s="198" t="s">
        <v>134</v>
      </c>
      <c r="F41" s="198" t="s">
        <v>114</v>
      </c>
      <c r="G41" s="198"/>
      <c r="H41" s="201">
        <v>50</v>
      </c>
      <c r="I41" s="63"/>
      <c r="J41" s="12"/>
      <c r="K41" s="12"/>
      <c r="L41" s="12"/>
    </row>
    <row r="42" spans="1:12" ht="21.75" customHeight="1">
      <c r="A42" s="211" t="s">
        <v>199</v>
      </c>
      <c r="B42" s="197" t="s">
        <v>35</v>
      </c>
      <c r="C42" s="197" t="s">
        <v>23</v>
      </c>
      <c r="D42" s="197" t="s">
        <v>21</v>
      </c>
      <c r="E42" s="197"/>
      <c r="F42" s="197"/>
      <c r="G42" s="197"/>
      <c r="H42" s="191">
        <f>H45+H46+H47</f>
        <v>343.5</v>
      </c>
      <c r="I42" s="50"/>
      <c r="J42" s="32"/>
      <c r="K42" s="32"/>
      <c r="L42" s="32"/>
    </row>
    <row r="43" spans="1:12" ht="24">
      <c r="A43" s="196" t="s">
        <v>137</v>
      </c>
      <c r="B43" s="198" t="s">
        <v>35</v>
      </c>
      <c r="C43" s="198" t="s">
        <v>23</v>
      </c>
      <c r="D43" s="198" t="s">
        <v>32</v>
      </c>
      <c r="E43" s="198" t="s">
        <v>138</v>
      </c>
      <c r="F43" s="198"/>
      <c r="G43" s="198"/>
      <c r="H43" s="192" t="s">
        <v>375</v>
      </c>
      <c r="I43" s="64"/>
      <c r="J43" s="31"/>
      <c r="K43" s="31"/>
      <c r="L43" s="31"/>
    </row>
    <row r="44" spans="1:12" ht="34.5" customHeight="1">
      <c r="A44" s="196" t="s">
        <v>139</v>
      </c>
      <c r="B44" s="198" t="s">
        <v>35</v>
      </c>
      <c r="C44" s="198" t="s">
        <v>23</v>
      </c>
      <c r="D44" s="198" t="s">
        <v>32</v>
      </c>
      <c r="E44" s="198" t="s">
        <v>140</v>
      </c>
      <c r="F44" s="198" t="s">
        <v>98</v>
      </c>
      <c r="G44" s="198"/>
      <c r="H44" s="201">
        <v>343.5</v>
      </c>
      <c r="I44" s="63"/>
      <c r="J44" s="31"/>
      <c r="K44" s="31"/>
      <c r="L44" s="31"/>
    </row>
    <row r="45" spans="1:12" ht="48">
      <c r="A45" s="196" t="s">
        <v>130</v>
      </c>
      <c r="B45" s="198" t="s">
        <v>35</v>
      </c>
      <c r="C45" s="198" t="s">
        <v>23</v>
      </c>
      <c r="D45" s="198" t="s">
        <v>32</v>
      </c>
      <c r="E45" s="198" t="s">
        <v>140</v>
      </c>
      <c r="F45" s="198" t="s">
        <v>112</v>
      </c>
      <c r="G45" s="198"/>
      <c r="H45" s="192" t="s">
        <v>399</v>
      </c>
      <c r="I45" s="64"/>
      <c r="J45" s="31"/>
      <c r="K45" s="31"/>
      <c r="L45" s="31"/>
    </row>
    <row r="46" spans="1:12" ht="48">
      <c r="A46" s="196" t="s">
        <v>130</v>
      </c>
      <c r="B46" s="198" t="s">
        <v>35</v>
      </c>
      <c r="C46" s="198" t="s">
        <v>23</v>
      </c>
      <c r="D46" s="198" t="s">
        <v>32</v>
      </c>
      <c r="E46" s="198" t="s">
        <v>140</v>
      </c>
      <c r="F46" s="198" t="s">
        <v>144</v>
      </c>
      <c r="G46" s="198"/>
      <c r="H46" s="192" t="s">
        <v>400</v>
      </c>
      <c r="I46" s="64"/>
      <c r="J46" s="31"/>
      <c r="K46" s="31"/>
      <c r="L46" s="31"/>
    </row>
    <row r="47" spans="1:12" ht="27" customHeight="1">
      <c r="A47" s="196" t="s">
        <v>133</v>
      </c>
      <c r="B47" s="198" t="s">
        <v>35</v>
      </c>
      <c r="C47" s="198" t="s">
        <v>23</v>
      </c>
      <c r="D47" s="198" t="s">
        <v>32</v>
      </c>
      <c r="E47" s="198" t="s">
        <v>140</v>
      </c>
      <c r="F47" s="198" t="s">
        <v>113</v>
      </c>
      <c r="G47" s="198"/>
      <c r="H47" s="192" t="s">
        <v>99</v>
      </c>
      <c r="I47" s="64"/>
      <c r="J47" s="31"/>
      <c r="K47" s="31"/>
      <c r="L47" s="31"/>
    </row>
    <row r="48" spans="1:12" ht="27" customHeight="1">
      <c r="A48" s="211" t="s">
        <v>282</v>
      </c>
      <c r="B48" s="197" t="s">
        <v>35</v>
      </c>
      <c r="C48" s="197" t="s">
        <v>32</v>
      </c>
      <c r="D48" s="197" t="s">
        <v>283</v>
      </c>
      <c r="E48" s="197"/>
      <c r="F48" s="197"/>
      <c r="G48" s="197"/>
      <c r="H48" s="193">
        <f>H49</f>
        <v>50</v>
      </c>
      <c r="I48" s="64"/>
      <c r="J48" s="31"/>
      <c r="K48" s="31"/>
      <c r="L48" s="31"/>
    </row>
    <row r="49" spans="1:12" ht="33" customHeight="1">
      <c r="A49" s="194" t="s">
        <v>280</v>
      </c>
      <c r="B49" s="198" t="s">
        <v>35</v>
      </c>
      <c r="C49" s="198" t="s">
        <v>32</v>
      </c>
      <c r="D49" s="198" t="s">
        <v>283</v>
      </c>
      <c r="E49" s="198" t="s">
        <v>284</v>
      </c>
      <c r="F49" s="198"/>
      <c r="G49" s="198"/>
      <c r="H49" s="195">
        <v>50</v>
      </c>
      <c r="I49" s="64"/>
      <c r="J49" s="31"/>
      <c r="K49" s="31"/>
      <c r="L49" s="31"/>
    </row>
    <row r="50" spans="1:12" ht="32.25" customHeight="1">
      <c r="A50" s="194" t="s">
        <v>281</v>
      </c>
      <c r="B50" s="198" t="s">
        <v>35</v>
      </c>
      <c r="C50" s="198" t="s">
        <v>32</v>
      </c>
      <c r="D50" s="198" t="s">
        <v>283</v>
      </c>
      <c r="E50" s="198" t="s">
        <v>284</v>
      </c>
      <c r="F50" s="198" t="s">
        <v>195</v>
      </c>
      <c r="G50" s="198"/>
      <c r="H50" s="195">
        <v>50</v>
      </c>
      <c r="I50" s="64"/>
      <c r="J50" s="31"/>
      <c r="K50" s="31"/>
      <c r="L50" s="31"/>
    </row>
    <row r="51" spans="1:12" ht="30.75" customHeight="1">
      <c r="A51" s="196" t="s">
        <v>133</v>
      </c>
      <c r="B51" s="198" t="s">
        <v>35</v>
      </c>
      <c r="C51" s="198" t="s">
        <v>32</v>
      </c>
      <c r="D51" s="198" t="s">
        <v>283</v>
      </c>
      <c r="E51" s="198" t="s">
        <v>284</v>
      </c>
      <c r="F51" s="198" t="s">
        <v>113</v>
      </c>
      <c r="G51" s="198"/>
      <c r="H51" s="195">
        <v>50</v>
      </c>
      <c r="I51" s="64"/>
      <c r="J51" s="31"/>
      <c r="K51" s="31"/>
      <c r="L51" s="31"/>
    </row>
    <row r="52" spans="1:12" ht="19.5" customHeight="1">
      <c r="A52" s="200" t="s">
        <v>85</v>
      </c>
      <c r="B52" s="197" t="s">
        <v>35</v>
      </c>
      <c r="C52" s="197" t="s">
        <v>25</v>
      </c>
      <c r="D52" s="197"/>
      <c r="E52" s="197"/>
      <c r="F52" s="197"/>
      <c r="G52" s="197"/>
      <c r="H52" s="233">
        <f>H53+H79+H76</f>
        <v>2274.5</v>
      </c>
      <c r="I52" s="61"/>
      <c r="J52" s="31"/>
      <c r="K52" s="31"/>
      <c r="L52" s="31"/>
    </row>
    <row r="53" spans="1:12" ht="21" customHeight="1">
      <c r="A53" s="219" t="s">
        <v>141</v>
      </c>
      <c r="B53" s="197" t="s">
        <v>35</v>
      </c>
      <c r="C53" s="197" t="s">
        <v>25</v>
      </c>
      <c r="D53" s="197" t="s">
        <v>86</v>
      </c>
      <c r="E53" s="198" t="s">
        <v>216</v>
      </c>
      <c r="F53" s="197"/>
      <c r="G53" s="197"/>
      <c r="H53" s="201">
        <v>2224.5</v>
      </c>
      <c r="I53" s="65"/>
      <c r="J53" s="31"/>
      <c r="K53" s="31"/>
      <c r="L53" s="31"/>
    </row>
    <row r="54" spans="1:12" ht="63.75" customHeight="1" hidden="1">
      <c r="A54" s="220" t="s">
        <v>84</v>
      </c>
      <c r="B54" s="198" t="s">
        <v>35</v>
      </c>
      <c r="C54" s="198" t="s">
        <v>25</v>
      </c>
      <c r="D54" s="198" t="s">
        <v>86</v>
      </c>
      <c r="E54" s="198" t="s">
        <v>87</v>
      </c>
      <c r="F54" s="198" t="s">
        <v>22</v>
      </c>
      <c r="G54" s="198" t="s">
        <v>22</v>
      </c>
      <c r="H54" s="201">
        <v>648</v>
      </c>
      <c r="I54" s="66"/>
      <c r="J54" s="31"/>
      <c r="K54" s="31"/>
      <c r="L54" s="31"/>
    </row>
    <row r="55" spans="1:12" ht="12.75" hidden="1">
      <c r="A55" s="221" t="s">
        <v>95</v>
      </c>
      <c r="B55" s="198" t="s">
        <v>35</v>
      </c>
      <c r="C55" s="198" t="s">
        <v>25</v>
      </c>
      <c r="D55" s="198" t="s">
        <v>86</v>
      </c>
      <c r="E55" s="198" t="s">
        <v>87</v>
      </c>
      <c r="F55" s="198" t="s">
        <v>83</v>
      </c>
      <c r="G55" s="198" t="s">
        <v>22</v>
      </c>
      <c r="H55" s="201">
        <v>648</v>
      </c>
      <c r="I55" s="66"/>
      <c r="J55" s="31"/>
      <c r="K55" s="31"/>
      <c r="L55" s="31"/>
    </row>
    <row r="56" spans="1:12" ht="12.75" hidden="1">
      <c r="A56" s="221" t="s">
        <v>19</v>
      </c>
      <c r="B56" s="198" t="s">
        <v>35</v>
      </c>
      <c r="C56" s="198" t="s">
        <v>25</v>
      </c>
      <c r="D56" s="198" t="s">
        <v>86</v>
      </c>
      <c r="E56" s="198" t="s">
        <v>87</v>
      </c>
      <c r="F56" s="198" t="s">
        <v>83</v>
      </c>
      <c r="G56" s="198" t="s">
        <v>24</v>
      </c>
      <c r="H56" s="201">
        <v>648</v>
      </c>
      <c r="I56" s="66"/>
      <c r="J56" s="31"/>
      <c r="K56" s="31"/>
      <c r="L56" s="31"/>
    </row>
    <row r="57" spans="1:12" ht="12.75" hidden="1">
      <c r="A57" s="221" t="s">
        <v>65</v>
      </c>
      <c r="B57" s="198" t="s">
        <v>35</v>
      </c>
      <c r="C57" s="198" t="s">
        <v>25</v>
      </c>
      <c r="D57" s="198" t="s">
        <v>86</v>
      </c>
      <c r="E57" s="198" t="s">
        <v>87</v>
      </c>
      <c r="F57" s="198" t="s">
        <v>83</v>
      </c>
      <c r="G57" s="198" t="s">
        <v>26</v>
      </c>
      <c r="H57" s="201">
        <v>648</v>
      </c>
      <c r="I57" s="66"/>
      <c r="J57" s="31"/>
      <c r="K57" s="31"/>
      <c r="L57" s="31"/>
    </row>
    <row r="58" spans="1:12" ht="12.75" hidden="1">
      <c r="A58" s="221" t="s">
        <v>66</v>
      </c>
      <c r="B58" s="198" t="s">
        <v>35</v>
      </c>
      <c r="C58" s="198" t="s">
        <v>25</v>
      </c>
      <c r="D58" s="198" t="s">
        <v>86</v>
      </c>
      <c r="E58" s="198" t="s">
        <v>87</v>
      </c>
      <c r="F58" s="198" t="s">
        <v>83</v>
      </c>
      <c r="G58" s="198" t="s">
        <v>27</v>
      </c>
      <c r="H58" s="201">
        <v>648</v>
      </c>
      <c r="I58" s="66"/>
      <c r="J58" s="31"/>
      <c r="K58" s="31"/>
      <c r="L58" s="31"/>
    </row>
    <row r="59" spans="1:12" ht="24" hidden="1">
      <c r="A59" s="221" t="s">
        <v>90</v>
      </c>
      <c r="B59" s="198" t="s">
        <v>35</v>
      </c>
      <c r="C59" s="198" t="s">
        <v>25</v>
      </c>
      <c r="D59" s="198" t="s">
        <v>86</v>
      </c>
      <c r="E59" s="198" t="s">
        <v>91</v>
      </c>
      <c r="F59" s="198" t="s">
        <v>22</v>
      </c>
      <c r="G59" s="198" t="s">
        <v>22</v>
      </c>
      <c r="H59" s="201">
        <v>65</v>
      </c>
      <c r="I59" s="66"/>
      <c r="J59" s="31"/>
      <c r="K59" s="31"/>
      <c r="L59" s="31"/>
    </row>
    <row r="60" spans="1:12" ht="24" hidden="1">
      <c r="A60" s="221" t="s">
        <v>88</v>
      </c>
      <c r="B60" s="198" t="s">
        <v>35</v>
      </c>
      <c r="C60" s="198" t="s">
        <v>25</v>
      </c>
      <c r="D60" s="198" t="s">
        <v>86</v>
      </c>
      <c r="E60" s="198" t="s">
        <v>92</v>
      </c>
      <c r="F60" s="198" t="s">
        <v>38</v>
      </c>
      <c r="G60" s="198" t="s">
        <v>22</v>
      </c>
      <c r="H60" s="201">
        <v>65</v>
      </c>
      <c r="I60" s="66"/>
      <c r="J60" s="31"/>
      <c r="K60" s="31"/>
      <c r="L60" s="31"/>
    </row>
    <row r="61" spans="1:12" ht="12.75" hidden="1">
      <c r="A61" s="221" t="s">
        <v>97</v>
      </c>
      <c r="B61" s="198" t="s">
        <v>35</v>
      </c>
      <c r="C61" s="198" t="s">
        <v>25</v>
      </c>
      <c r="D61" s="198" t="s">
        <v>86</v>
      </c>
      <c r="E61" s="198" t="s">
        <v>92</v>
      </c>
      <c r="F61" s="198" t="s">
        <v>38</v>
      </c>
      <c r="G61" s="198" t="s">
        <v>24</v>
      </c>
      <c r="H61" s="201">
        <v>65</v>
      </c>
      <c r="I61" s="66"/>
      <c r="J61" s="31"/>
      <c r="K61" s="31"/>
      <c r="L61" s="31"/>
    </row>
    <row r="62" spans="1:12" ht="12.75" hidden="1">
      <c r="A62" s="221" t="s">
        <v>65</v>
      </c>
      <c r="B62" s="198" t="s">
        <v>35</v>
      </c>
      <c r="C62" s="198" t="s">
        <v>25</v>
      </c>
      <c r="D62" s="198" t="s">
        <v>86</v>
      </c>
      <c r="E62" s="198" t="s">
        <v>92</v>
      </c>
      <c r="F62" s="198" t="s">
        <v>38</v>
      </c>
      <c r="G62" s="198" t="s">
        <v>26</v>
      </c>
      <c r="H62" s="201">
        <v>65</v>
      </c>
      <c r="I62" s="66"/>
      <c r="J62" s="31"/>
      <c r="K62" s="31"/>
      <c r="L62" s="31"/>
    </row>
    <row r="63" spans="1:12" ht="12.75" hidden="1">
      <c r="A63" s="221" t="s">
        <v>89</v>
      </c>
      <c r="B63" s="198" t="s">
        <v>35</v>
      </c>
      <c r="C63" s="198" t="s">
        <v>25</v>
      </c>
      <c r="D63" s="198" t="s">
        <v>86</v>
      </c>
      <c r="E63" s="198" t="s">
        <v>92</v>
      </c>
      <c r="F63" s="198" t="s">
        <v>38</v>
      </c>
      <c r="G63" s="198" t="s">
        <v>27</v>
      </c>
      <c r="H63" s="201">
        <v>65</v>
      </c>
      <c r="I63" s="66"/>
      <c r="J63" s="31"/>
      <c r="K63" s="31"/>
      <c r="L63" s="31"/>
    </row>
    <row r="64" spans="1:12" ht="31.5" customHeight="1">
      <c r="A64" s="221" t="s">
        <v>217</v>
      </c>
      <c r="B64" s="198" t="s">
        <v>35</v>
      </c>
      <c r="C64" s="198" t="s">
        <v>25</v>
      </c>
      <c r="D64" s="198" t="s">
        <v>86</v>
      </c>
      <c r="E64" s="198" t="s">
        <v>218</v>
      </c>
      <c r="F64" s="198" t="s">
        <v>24</v>
      </c>
      <c r="G64" s="198"/>
      <c r="H64" s="201">
        <v>2224.5</v>
      </c>
      <c r="I64" s="66"/>
      <c r="J64" s="31"/>
      <c r="K64" s="31"/>
      <c r="L64" s="31"/>
    </row>
    <row r="65" spans="1:12" ht="52.5" customHeight="1">
      <c r="A65" s="221" t="s">
        <v>219</v>
      </c>
      <c r="B65" s="198" t="s">
        <v>35</v>
      </c>
      <c r="C65" s="198" t="s">
        <v>25</v>
      </c>
      <c r="D65" s="198" t="s">
        <v>86</v>
      </c>
      <c r="E65" s="198" t="s">
        <v>220</v>
      </c>
      <c r="F65" s="198" t="s">
        <v>195</v>
      </c>
      <c r="G65" s="198"/>
      <c r="H65" s="201">
        <v>2224.5</v>
      </c>
      <c r="I65" s="66"/>
      <c r="J65" s="31"/>
      <c r="K65" s="31"/>
      <c r="L65" s="31"/>
    </row>
    <row r="66" spans="1:12" ht="36" customHeight="1">
      <c r="A66" s="196" t="s">
        <v>133</v>
      </c>
      <c r="B66" s="198" t="s">
        <v>35</v>
      </c>
      <c r="C66" s="198" t="s">
        <v>25</v>
      </c>
      <c r="D66" s="198" t="s">
        <v>86</v>
      </c>
      <c r="E66" s="198" t="s">
        <v>220</v>
      </c>
      <c r="F66" s="198" t="s">
        <v>113</v>
      </c>
      <c r="G66" s="198"/>
      <c r="H66" s="201">
        <v>2224.5</v>
      </c>
      <c r="I66" s="67"/>
      <c r="J66" s="31"/>
      <c r="K66" s="31"/>
      <c r="L66" s="31"/>
    </row>
    <row r="67" spans="1:12" ht="38.25" customHeight="1" hidden="1">
      <c r="A67" s="211" t="s">
        <v>93</v>
      </c>
      <c r="B67" s="203" t="s">
        <v>35</v>
      </c>
      <c r="C67" s="203" t="s">
        <v>25</v>
      </c>
      <c r="D67" s="203" t="s">
        <v>86</v>
      </c>
      <c r="E67" s="203" t="s">
        <v>94</v>
      </c>
      <c r="F67" s="203" t="s">
        <v>22</v>
      </c>
      <c r="G67" s="203" t="s">
        <v>22</v>
      </c>
      <c r="H67" s="201">
        <v>410</v>
      </c>
      <c r="I67" s="68"/>
      <c r="J67" s="58"/>
      <c r="K67" s="31"/>
      <c r="L67" s="31"/>
    </row>
    <row r="68" spans="1:12" ht="12.75" hidden="1">
      <c r="A68" s="196" t="s">
        <v>95</v>
      </c>
      <c r="B68" s="198" t="s">
        <v>35</v>
      </c>
      <c r="C68" s="203" t="s">
        <v>25</v>
      </c>
      <c r="D68" s="203" t="s">
        <v>86</v>
      </c>
      <c r="E68" s="198" t="s">
        <v>94</v>
      </c>
      <c r="F68" s="198" t="s">
        <v>83</v>
      </c>
      <c r="G68" s="198" t="s">
        <v>22</v>
      </c>
      <c r="H68" s="201">
        <v>374</v>
      </c>
      <c r="I68" s="68"/>
      <c r="J68" s="31"/>
      <c r="K68" s="31"/>
      <c r="L68" s="31"/>
    </row>
    <row r="69" spans="1:12" ht="12.75" hidden="1">
      <c r="A69" s="222" t="s">
        <v>19</v>
      </c>
      <c r="B69" s="198" t="s">
        <v>35</v>
      </c>
      <c r="C69" s="203" t="s">
        <v>25</v>
      </c>
      <c r="D69" s="203" t="s">
        <v>86</v>
      </c>
      <c r="E69" s="198" t="s">
        <v>94</v>
      </c>
      <c r="F69" s="198" t="s">
        <v>83</v>
      </c>
      <c r="G69" s="198" t="s">
        <v>24</v>
      </c>
      <c r="H69" s="201">
        <v>374</v>
      </c>
      <c r="I69" s="68"/>
      <c r="J69" s="31"/>
      <c r="K69" s="31"/>
      <c r="L69" s="31"/>
    </row>
    <row r="70" spans="1:12" ht="12.75" hidden="1">
      <c r="A70" s="196" t="s">
        <v>65</v>
      </c>
      <c r="B70" s="198" t="s">
        <v>35</v>
      </c>
      <c r="C70" s="203" t="s">
        <v>25</v>
      </c>
      <c r="D70" s="203" t="s">
        <v>86</v>
      </c>
      <c r="E70" s="198" t="s">
        <v>94</v>
      </c>
      <c r="F70" s="198" t="s">
        <v>83</v>
      </c>
      <c r="G70" s="198" t="s">
        <v>26</v>
      </c>
      <c r="H70" s="201">
        <v>374</v>
      </c>
      <c r="I70" s="68"/>
      <c r="J70" s="31"/>
      <c r="K70" s="31"/>
      <c r="L70" s="31"/>
    </row>
    <row r="71" spans="1:12" ht="12.75" hidden="1">
      <c r="A71" s="196" t="s">
        <v>66</v>
      </c>
      <c r="B71" s="203" t="s">
        <v>35</v>
      </c>
      <c r="C71" s="203" t="s">
        <v>25</v>
      </c>
      <c r="D71" s="203" t="s">
        <v>86</v>
      </c>
      <c r="E71" s="203" t="s">
        <v>94</v>
      </c>
      <c r="F71" s="198" t="s">
        <v>83</v>
      </c>
      <c r="G71" s="199">
        <v>225</v>
      </c>
      <c r="H71" s="201">
        <v>374</v>
      </c>
      <c r="I71" s="68"/>
      <c r="J71" s="31"/>
      <c r="K71" s="31"/>
      <c r="L71" s="31"/>
    </row>
    <row r="72" spans="1:12" ht="12.75" hidden="1">
      <c r="A72" s="196" t="s">
        <v>96</v>
      </c>
      <c r="B72" s="203" t="s">
        <v>35</v>
      </c>
      <c r="C72" s="203" t="s">
        <v>25</v>
      </c>
      <c r="D72" s="203" t="s">
        <v>86</v>
      </c>
      <c r="E72" s="203" t="s">
        <v>94</v>
      </c>
      <c r="F72" s="199">
        <v>500</v>
      </c>
      <c r="G72" s="198" t="s">
        <v>22</v>
      </c>
      <c r="H72" s="201">
        <v>36</v>
      </c>
      <c r="I72" s="68"/>
      <c r="J72" s="31"/>
      <c r="K72" s="31"/>
      <c r="L72" s="31"/>
    </row>
    <row r="73" spans="1:12" ht="12.75" hidden="1">
      <c r="A73" s="222" t="s">
        <v>19</v>
      </c>
      <c r="B73" s="203" t="s">
        <v>35</v>
      </c>
      <c r="C73" s="203" t="s">
        <v>25</v>
      </c>
      <c r="D73" s="203" t="s">
        <v>86</v>
      </c>
      <c r="E73" s="203" t="s">
        <v>94</v>
      </c>
      <c r="F73" s="199">
        <v>500</v>
      </c>
      <c r="G73" s="199">
        <v>200</v>
      </c>
      <c r="H73" s="201">
        <v>36</v>
      </c>
      <c r="I73" s="68"/>
      <c r="J73" s="31"/>
      <c r="K73" s="31"/>
      <c r="L73" s="31"/>
    </row>
    <row r="74" spans="1:12" ht="12.75" hidden="1">
      <c r="A74" s="196" t="s">
        <v>65</v>
      </c>
      <c r="B74" s="203" t="s">
        <v>35</v>
      </c>
      <c r="C74" s="203" t="s">
        <v>25</v>
      </c>
      <c r="D74" s="203" t="s">
        <v>86</v>
      </c>
      <c r="E74" s="203" t="s">
        <v>94</v>
      </c>
      <c r="F74" s="199">
        <v>500</v>
      </c>
      <c r="G74" s="199">
        <v>220</v>
      </c>
      <c r="H74" s="201">
        <v>36</v>
      </c>
      <c r="I74" s="68"/>
      <c r="J74" s="31"/>
      <c r="K74" s="31"/>
      <c r="L74" s="31"/>
    </row>
    <row r="75" spans="1:12" ht="12.75" hidden="1">
      <c r="A75" s="196" t="s">
        <v>66</v>
      </c>
      <c r="B75" s="203" t="s">
        <v>35</v>
      </c>
      <c r="C75" s="203" t="s">
        <v>25</v>
      </c>
      <c r="D75" s="203" t="s">
        <v>86</v>
      </c>
      <c r="E75" s="203" t="s">
        <v>94</v>
      </c>
      <c r="F75" s="199">
        <v>500</v>
      </c>
      <c r="G75" s="199">
        <v>225</v>
      </c>
      <c r="H75" s="201">
        <v>36</v>
      </c>
      <c r="I75" s="68"/>
      <c r="J75" s="31"/>
      <c r="K75" s="31"/>
      <c r="L75" s="31"/>
    </row>
    <row r="76" spans="1:12" ht="24" customHeight="1">
      <c r="A76" s="211" t="s">
        <v>276</v>
      </c>
      <c r="B76" s="197" t="s">
        <v>35</v>
      </c>
      <c r="C76" s="197" t="s">
        <v>25</v>
      </c>
      <c r="D76" s="197" t="s">
        <v>86</v>
      </c>
      <c r="E76" s="197" t="s">
        <v>379</v>
      </c>
      <c r="F76" s="197"/>
      <c r="G76" s="197"/>
      <c r="H76" s="204"/>
      <c r="I76" s="68"/>
      <c r="J76" s="31"/>
      <c r="K76" s="31"/>
      <c r="L76" s="31"/>
    </row>
    <row r="77" spans="1:12" ht="31.5" customHeight="1">
      <c r="A77" s="194" t="s">
        <v>281</v>
      </c>
      <c r="B77" s="198" t="s">
        <v>35</v>
      </c>
      <c r="C77" s="198" t="s">
        <v>25</v>
      </c>
      <c r="D77" s="198" t="s">
        <v>86</v>
      </c>
      <c r="E77" s="197" t="s">
        <v>379</v>
      </c>
      <c r="F77" s="198" t="s">
        <v>24</v>
      </c>
      <c r="G77" s="198"/>
      <c r="H77" s="201"/>
      <c r="I77" s="68"/>
      <c r="J77" s="31"/>
      <c r="K77" s="31"/>
      <c r="L77" s="31"/>
    </row>
    <row r="78" spans="1:12" ht="31.5" customHeight="1">
      <c r="A78" s="196" t="s">
        <v>133</v>
      </c>
      <c r="B78" s="198" t="s">
        <v>35</v>
      </c>
      <c r="C78" s="198" t="s">
        <v>25</v>
      </c>
      <c r="D78" s="198" t="s">
        <v>86</v>
      </c>
      <c r="E78" s="197" t="s">
        <v>379</v>
      </c>
      <c r="F78" s="198" t="s">
        <v>113</v>
      </c>
      <c r="G78" s="198"/>
      <c r="H78" s="201"/>
      <c r="I78" s="68"/>
      <c r="J78" s="31"/>
      <c r="K78" s="31"/>
      <c r="L78" s="31"/>
    </row>
    <row r="79" spans="1:12" ht="36" customHeight="1">
      <c r="A79" s="211" t="s">
        <v>215</v>
      </c>
      <c r="B79" s="197" t="s">
        <v>35</v>
      </c>
      <c r="C79" s="197" t="s">
        <v>25</v>
      </c>
      <c r="D79" s="197" t="s">
        <v>214</v>
      </c>
      <c r="E79" s="198"/>
      <c r="F79" s="199"/>
      <c r="G79" s="199"/>
      <c r="H79" s="201">
        <f>H80</f>
        <v>50</v>
      </c>
      <c r="I79" s="69"/>
      <c r="J79" s="32"/>
      <c r="K79" s="32"/>
      <c r="L79" s="32"/>
    </row>
    <row r="80" spans="1:12" ht="30" customHeight="1">
      <c r="A80" s="221" t="s">
        <v>380</v>
      </c>
      <c r="B80" s="198" t="s">
        <v>35</v>
      </c>
      <c r="C80" s="198" t="s">
        <v>25</v>
      </c>
      <c r="D80" s="198" t="s">
        <v>214</v>
      </c>
      <c r="E80" s="198" t="s">
        <v>381</v>
      </c>
      <c r="F80" s="199"/>
      <c r="G80" s="199"/>
      <c r="H80" s="201">
        <v>50</v>
      </c>
      <c r="I80" s="69"/>
      <c r="J80" s="32"/>
      <c r="K80" s="32"/>
      <c r="L80" s="32"/>
    </row>
    <row r="81" spans="1:12" ht="23.25" customHeight="1">
      <c r="A81" s="196" t="s">
        <v>217</v>
      </c>
      <c r="B81" s="198" t="s">
        <v>35</v>
      </c>
      <c r="C81" s="198" t="s">
        <v>25</v>
      </c>
      <c r="D81" s="198" t="s">
        <v>214</v>
      </c>
      <c r="E81" s="198" t="s">
        <v>382</v>
      </c>
      <c r="F81" s="199"/>
      <c r="G81" s="199"/>
      <c r="H81" s="201">
        <v>50</v>
      </c>
      <c r="I81" s="69"/>
      <c r="J81" s="32"/>
      <c r="K81" s="32"/>
      <c r="L81" s="32"/>
    </row>
    <row r="82" spans="1:12" ht="31.5" customHeight="1">
      <c r="A82" s="196" t="s">
        <v>383</v>
      </c>
      <c r="B82" s="198" t="s">
        <v>35</v>
      </c>
      <c r="C82" s="198" t="s">
        <v>25</v>
      </c>
      <c r="D82" s="198" t="s">
        <v>214</v>
      </c>
      <c r="E82" s="198" t="s">
        <v>329</v>
      </c>
      <c r="F82" s="199">
        <v>200</v>
      </c>
      <c r="G82" s="199"/>
      <c r="H82" s="201">
        <v>50</v>
      </c>
      <c r="I82" s="69"/>
      <c r="J82" s="32"/>
      <c r="K82" s="32"/>
      <c r="L82" s="32"/>
    </row>
    <row r="83" spans="1:12" ht="31.5" customHeight="1">
      <c r="A83" s="196" t="s">
        <v>133</v>
      </c>
      <c r="B83" s="198" t="s">
        <v>35</v>
      </c>
      <c r="C83" s="198" t="s">
        <v>25</v>
      </c>
      <c r="D83" s="198" t="s">
        <v>214</v>
      </c>
      <c r="E83" s="198" t="s">
        <v>329</v>
      </c>
      <c r="F83" s="199">
        <v>244</v>
      </c>
      <c r="G83" s="199"/>
      <c r="H83" s="201">
        <v>50</v>
      </c>
      <c r="I83" s="69"/>
      <c r="J83" s="32"/>
      <c r="K83" s="32"/>
      <c r="L83" s="32"/>
    </row>
    <row r="84" spans="1:12" ht="31.5" customHeight="1">
      <c r="A84" s="211" t="s">
        <v>145</v>
      </c>
      <c r="B84" s="200">
        <v>728</v>
      </c>
      <c r="C84" s="197" t="s">
        <v>31</v>
      </c>
      <c r="D84" s="197"/>
      <c r="E84" s="199"/>
      <c r="F84" s="197"/>
      <c r="G84" s="197"/>
      <c r="H84" s="233">
        <f>H85+H89+H119</f>
        <v>4646</v>
      </c>
      <c r="I84" s="69"/>
      <c r="J84" s="32"/>
      <c r="K84" s="32"/>
      <c r="L84" s="32"/>
    </row>
    <row r="85" spans="1:12" ht="44.25" customHeight="1">
      <c r="A85" s="211" t="s">
        <v>277</v>
      </c>
      <c r="B85" s="200">
        <v>728</v>
      </c>
      <c r="C85" s="197" t="s">
        <v>31</v>
      </c>
      <c r="D85" s="197" t="s">
        <v>20</v>
      </c>
      <c r="E85" s="199"/>
      <c r="F85" s="197"/>
      <c r="G85" s="197"/>
      <c r="H85" s="237">
        <f>H86</f>
        <v>6</v>
      </c>
      <c r="I85" s="69"/>
      <c r="J85" s="32"/>
      <c r="K85" s="32"/>
      <c r="L85" s="32"/>
    </row>
    <row r="86" spans="1:12" ht="31.5" customHeight="1">
      <c r="A86" s="196" t="s">
        <v>251</v>
      </c>
      <c r="B86" s="198" t="s">
        <v>35</v>
      </c>
      <c r="C86" s="198" t="s">
        <v>31</v>
      </c>
      <c r="D86" s="198" t="s">
        <v>20</v>
      </c>
      <c r="E86" s="198" t="s">
        <v>252</v>
      </c>
      <c r="F86" s="199">
        <v>200</v>
      </c>
      <c r="G86" s="199">
        <v>3.6</v>
      </c>
      <c r="H86" s="201">
        <v>6</v>
      </c>
      <c r="I86" s="69"/>
      <c r="J86" s="32"/>
      <c r="K86" s="32"/>
      <c r="L86" s="32"/>
    </row>
    <row r="87" spans="1:12" ht="31.5" customHeight="1">
      <c r="A87" s="196" t="s">
        <v>253</v>
      </c>
      <c r="B87" s="198" t="s">
        <v>35</v>
      </c>
      <c r="C87" s="198" t="s">
        <v>31</v>
      </c>
      <c r="D87" s="198" t="s">
        <v>20</v>
      </c>
      <c r="E87" s="198" t="s">
        <v>252</v>
      </c>
      <c r="F87" s="199">
        <v>240</v>
      </c>
      <c r="G87" s="199">
        <v>3.6</v>
      </c>
      <c r="H87" s="201">
        <v>6</v>
      </c>
      <c r="I87" s="69"/>
      <c r="J87" s="32"/>
      <c r="K87" s="32"/>
      <c r="L87" s="32"/>
    </row>
    <row r="88" spans="1:12" ht="31.5" customHeight="1">
      <c r="A88" s="202" t="s">
        <v>286</v>
      </c>
      <c r="B88" s="203" t="s">
        <v>35</v>
      </c>
      <c r="C88" s="203" t="s">
        <v>31</v>
      </c>
      <c r="D88" s="203" t="s">
        <v>20</v>
      </c>
      <c r="E88" s="203" t="s">
        <v>252</v>
      </c>
      <c r="F88" s="199">
        <v>244</v>
      </c>
      <c r="G88" s="199">
        <v>3.6</v>
      </c>
      <c r="H88" s="201">
        <v>6</v>
      </c>
      <c r="I88" s="69"/>
      <c r="J88" s="32"/>
      <c r="K88" s="32"/>
      <c r="L88" s="32"/>
    </row>
    <row r="89" spans="1:12" ht="23.25" customHeight="1">
      <c r="A89" s="211" t="s">
        <v>255</v>
      </c>
      <c r="B89" s="203" t="s">
        <v>35</v>
      </c>
      <c r="C89" s="203" t="s">
        <v>31</v>
      </c>
      <c r="D89" s="203" t="s">
        <v>32</v>
      </c>
      <c r="E89" s="203"/>
      <c r="F89" s="200"/>
      <c r="G89" s="200"/>
      <c r="H89" s="204">
        <f>H90+H94+H97+H108+H111</f>
        <v>740</v>
      </c>
      <c r="I89" s="70"/>
      <c r="J89" s="32"/>
      <c r="K89" s="32"/>
      <c r="L89" s="32"/>
    </row>
    <row r="90" spans="1:12" ht="31.5" customHeight="1">
      <c r="A90" s="223" t="s">
        <v>346</v>
      </c>
      <c r="B90" s="197" t="s">
        <v>35</v>
      </c>
      <c r="C90" s="197" t="s">
        <v>31</v>
      </c>
      <c r="D90" s="197" t="s">
        <v>32</v>
      </c>
      <c r="E90" s="197" t="s">
        <v>347</v>
      </c>
      <c r="F90" s="197"/>
      <c r="G90" s="197"/>
      <c r="H90" s="205">
        <v>20</v>
      </c>
      <c r="I90" s="64"/>
      <c r="J90" s="31"/>
      <c r="K90" s="31"/>
      <c r="L90" s="31"/>
    </row>
    <row r="91" spans="1:12" ht="34.5" customHeight="1">
      <c r="A91" s="224" t="s">
        <v>217</v>
      </c>
      <c r="B91" s="198" t="s">
        <v>35</v>
      </c>
      <c r="C91" s="198" t="s">
        <v>31</v>
      </c>
      <c r="D91" s="198" t="s">
        <v>32</v>
      </c>
      <c r="E91" s="198" t="s">
        <v>331</v>
      </c>
      <c r="F91" s="198" t="s">
        <v>24</v>
      </c>
      <c r="G91" s="198"/>
      <c r="H91" s="206">
        <v>20</v>
      </c>
      <c r="I91" s="64"/>
      <c r="J91" s="31"/>
      <c r="K91" s="31"/>
      <c r="L91" s="31"/>
    </row>
    <row r="92" spans="1:12" ht="34.5" customHeight="1">
      <c r="A92" s="225" t="s">
        <v>345</v>
      </c>
      <c r="B92" s="198" t="s">
        <v>35</v>
      </c>
      <c r="C92" s="198" t="s">
        <v>31</v>
      </c>
      <c r="D92" s="198" t="s">
        <v>32</v>
      </c>
      <c r="E92" s="198" t="s">
        <v>332</v>
      </c>
      <c r="F92" s="198" t="s">
        <v>195</v>
      </c>
      <c r="G92" s="198"/>
      <c r="H92" s="206">
        <v>20</v>
      </c>
      <c r="I92" s="64"/>
      <c r="J92" s="31"/>
      <c r="K92" s="31"/>
      <c r="L92" s="31"/>
    </row>
    <row r="93" spans="1:12" ht="31.5" customHeight="1">
      <c r="A93" s="194" t="s">
        <v>286</v>
      </c>
      <c r="B93" s="198" t="s">
        <v>35</v>
      </c>
      <c r="C93" s="198" t="s">
        <v>31</v>
      </c>
      <c r="D93" s="198" t="s">
        <v>32</v>
      </c>
      <c r="E93" s="198" t="s">
        <v>332</v>
      </c>
      <c r="F93" s="198" t="s">
        <v>113</v>
      </c>
      <c r="G93" s="198"/>
      <c r="H93" s="206">
        <v>20</v>
      </c>
      <c r="I93" s="64"/>
      <c r="J93" s="31"/>
      <c r="K93" s="31"/>
      <c r="L93" s="31"/>
    </row>
    <row r="94" spans="1:12" ht="40.5" customHeight="1">
      <c r="A94" s="211" t="s">
        <v>384</v>
      </c>
      <c r="B94" s="200">
        <v>728</v>
      </c>
      <c r="C94" s="197" t="s">
        <v>31</v>
      </c>
      <c r="D94" s="197" t="s">
        <v>32</v>
      </c>
      <c r="E94" s="200" t="s">
        <v>385</v>
      </c>
      <c r="F94" s="197"/>
      <c r="G94" s="197"/>
      <c r="H94" s="207">
        <v>0</v>
      </c>
      <c r="I94" s="64"/>
      <c r="J94" s="31"/>
      <c r="K94" s="31"/>
      <c r="L94" s="31"/>
    </row>
    <row r="95" spans="1:12" ht="31.5" customHeight="1">
      <c r="A95" s="194" t="s">
        <v>285</v>
      </c>
      <c r="B95" s="199">
        <v>728</v>
      </c>
      <c r="C95" s="198" t="s">
        <v>31</v>
      </c>
      <c r="D95" s="198" t="s">
        <v>32</v>
      </c>
      <c r="E95" s="199" t="s">
        <v>385</v>
      </c>
      <c r="F95" s="198" t="s">
        <v>195</v>
      </c>
      <c r="G95" s="197"/>
      <c r="H95" s="208">
        <v>0</v>
      </c>
      <c r="I95" s="64"/>
      <c r="J95" s="31"/>
      <c r="K95" s="31"/>
      <c r="L95" s="31"/>
    </row>
    <row r="96" spans="1:12" ht="31.5" customHeight="1">
      <c r="A96" s="194" t="s">
        <v>286</v>
      </c>
      <c r="B96" s="199">
        <v>728</v>
      </c>
      <c r="C96" s="198" t="s">
        <v>31</v>
      </c>
      <c r="D96" s="198" t="s">
        <v>32</v>
      </c>
      <c r="E96" s="199" t="s">
        <v>385</v>
      </c>
      <c r="F96" s="198" t="s">
        <v>113</v>
      </c>
      <c r="G96" s="198"/>
      <c r="H96" s="192" t="s">
        <v>99</v>
      </c>
      <c r="I96" s="33"/>
      <c r="J96" s="31"/>
      <c r="K96" s="31"/>
      <c r="L96" s="31"/>
    </row>
    <row r="97" spans="1:12" ht="27" customHeight="1">
      <c r="A97" s="209" t="s">
        <v>386</v>
      </c>
      <c r="B97" s="203" t="s">
        <v>35</v>
      </c>
      <c r="C97" s="203" t="s">
        <v>31</v>
      </c>
      <c r="D97" s="203" t="s">
        <v>32</v>
      </c>
      <c r="E97" s="203" t="s">
        <v>387</v>
      </c>
      <c r="F97" s="198" t="s">
        <v>22</v>
      </c>
      <c r="G97" s="198"/>
      <c r="H97" s="192" t="s">
        <v>99</v>
      </c>
      <c r="I97" s="62"/>
      <c r="J97" s="31"/>
      <c r="K97" s="31"/>
      <c r="L97" s="31"/>
    </row>
    <row r="98" spans="1:12" ht="40.5" customHeight="1" hidden="1">
      <c r="A98" s="194" t="s">
        <v>389</v>
      </c>
      <c r="B98" s="203" t="s">
        <v>35</v>
      </c>
      <c r="C98" s="203" t="s">
        <v>31</v>
      </c>
      <c r="D98" s="203" t="s">
        <v>32</v>
      </c>
      <c r="E98" s="203" t="s">
        <v>387</v>
      </c>
      <c r="F98" s="198" t="s">
        <v>195</v>
      </c>
      <c r="G98" s="198"/>
      <c r="H98" s="192" t="s">
        <v>388</v>
      </c>
      <c r="I98" s="71"/>
      <c r="J98" s="31"/>
      <c r="K98" s="31"/>
      <c r="L98" s="31"/>
    </row>
    <row r="99" spans="1:12" ht="19.5" customHeight="1" hidden="1">
      <c r="A99" s="194" t="s">
        <v>286</v>
      </c>
      <c r="B99" s="203" t="s">
        <v>35</v>
      </c>
      <c r="C99" s="203" t="s">
        <v>31</v>
      </c>
      <c r="D99" s="203" t="s">
        <v>32</v>
      </c>
      <c r="E99" s="203" t="s">
        <v>387</v>
      </c>
      <c r="F99" s="198" t="s">
        <v>113</v>
      </c>
      <c r="G99" s="198"/>
      <c r="H99" s="192" t="s">
        <v>388</v>
      </c>
      <c r="I99" s="62"/>
      <c r="J99" s="31"/>
      <c r="K99" s="31"/>
      <c r="L99" s="31"/>
    </row>
    <row r="100" spans="1:12" ht="18" customHeight="1" hidden="1">
      <c r="A100" s="226" t="s">
        <v>142</v>
      </c>
      <c r="B100" s="197" t="s">
        <v>35</v>
      </c>
      <c r="C100" s="197" t="s">
        <v>31</v>
      </c>
      <c r="D100" s="197" t="s">
        <v>32</v>
      </c>
      <c r="E100" s="197" t="s">
        <v>143</v>
      </c>
      <c r="F100" s="197"/>
      <c r="G100" s="197"/>
      <c r="H100" s="210">
        <v>2000</v>
      </c>
      <c r="I100" s="62"/>
      <c r="J100" s="31"/>
      <c r="K100" s="31"/>
      <c r="L100" s="31"/>
    </row>
    <row r="101" spans="1:12" ht="15.75" customHeight="1" hidden="1">
      <c r="A101" s="196" t="s">
        <v>133</v>
      </c>
      <c r="B101" s="198" t="s">
        <v>35</v>
      </c>
      <c r="C101" s="198" t="s">
        <v>31</v>
      </c>
      <c r="D101" s="198" t="s">
        <v>32</v>
      </c>
      <c r="E101" s="198" t="s">
        <v>143</v>
      </c>
      <c r="F101" s="198" t="s">
        <v>113</v>
      </c>
      <c r="G101" s="198"/>
      <c r="H101" s="201">
        <v>2000</v>
      </c>
      <c r="I101" s="62"/>
      <c r="J101" s="31"/>
      <c r="K101" s="31"/>
      <c r="L101" s="31"/>
    </row>
    <row r="102" spans="1:12" ht="15.75" customHeight="1" hidden="1">
      <c r="A102" s="226" t="s">
        <v>93</v>
      </c>
      <c r="B102" s="203" t="s">
        <v>35</v>
      </c>
      <c r="C102" s="203" t="s">
        <v>31</v>
      </c>
      <c r="D102" s="203" t="s">
        <v>32</v>
      </c>
      <c r="E102" s="203" t="s">
        <v>94</v>
      </c>
      <c r="F102" s="203" t="s">
        <v>22</v>
      </c>
      <c r="G102" s="203" t="s">
        <v>22</v>
      </c>
      <c r="H102" s="210">
        <v>233</v>
      </c>
      <c r="I102" s="62"/>
      <c r="J102" s="31"/>
      <c r="K102" s="31"/>
      <c r="L102" s="31"/>
    </row>
    <row r="103" spans="1:12" ht="12" customHeight="1" hidden="1">
      <c r="A103" s="196" t="s">
        <v>95</v>
      </c>
      <c r="B103" s="198" t="s">
        <v>35</v>
      </c>
      <c r="C103" s="198" t="s">
        <v>31</v>
      </c>
      <c r="D103" s="198" t="s">
        <v>32</v>
      </c>
      <c r="E103" s="198" t="s">
        <v>94</v>
      </c>
      <c r="F103" s="198" t="s">
        <v>83</v>
      </c>
      <c r="G103" s="198" t="s">
        <v>22</v>
      </c>
      <c r="H103" s="208">
        <v>200</v>
      </c>
      <c r="I103" s="62"/>
      <c r="J103" s="31"/>
      <c r="K103" s="31"/>
      <c r="L103" s="31"/>
    </row>
    <row r="104" spans="1:12" ht="12" customHeight="1" hidden="1">
      <c r="A104" s="196" t="s">
        <v>17</v>
      </c>
      <c r="B104" s="198" t="s">
        <v>35</v>
      </c>
      <c r="C104" s="198" t="s">
        <v>31</v>
      </c>
      <c r="D104" s="198" t="s">
        <v>32</v>
      </c>
      <c r="E104" s="198" t="s">
        <v>94</v>
      </c>
      <c r="F104" s="198" t="s">
        <v>83</v>
      </c>
      <c r="G104" s="198" t="s">
        <v>28</v>
      </c>
      <c r="H104" s="208">
        <v>200</v>
      </c>
      <c r="I104" s="63"/>
      <c r="J104" s="31"/>
      <c r="K104" s="31"/>
      <c r="L104" s="31"/>
    </row>
    <row r="105" spans="1:12" ht="12" customHeight="1" hidden="1">
      <c r="A105" s="196" t="s">
        <v>18</v>
      </c>
      <c r="B105" s="198" t="s">
        <v>35</v>
      </c>
      <c r="C105" s="198" t="s">
        <v>31</v>
      </c>
      <c r="D105" s="198" t="s">
        <v>32</v>
      </c>
      <c r="E105" s="198" t="s">
        <v>94</v>
      </c>
      <c r="F105" s="198" t="s">
        <v>83</v>
      </c>
      <c r="G105" s="198" t="s">
        <v>29</v>
      </c>
      <c r="H105" s="208">
        <v>200</v>
      </c>
      <c r="I105" s="63"/>
      <c r="J105" s="31"/>
      <c r="K105" s="31"/>
      <c r="L105" s="31"/>
    </row>
    <row r="106" spans="1:12" ht="28.5" customHeight="1">
      <c r="A106" s="194" t="s">
        <v>389</v>
      </c>
      <c r="B106" s="203" t="s">
        <v>35</v>
      </c>
      <c r="C106" s="203" t="s">
        <v>31</v>
      </c>
      <c r="D106" s="203" t="s">
        <v>32</v>
      </c>
      <c r="E106" s="203" t="s">
        <v>387</v>
      </c>
      <c r="F106" s="198" t="s">
        <v>195</v>
      </c>
      <c r="G106" s="198"/>
      <c r="H106" s="208">
        <v>0</v>
      </c>
      <c r="I106" s="63"/>
      <c r="J106" s="31"/>
      <c r="K106" s="31"/>
      <c r="L106" s="31"/>
    </row>
    <row r="107" spans="1:12" ht="29.25" customHeight="1">
      <c r="A107" s="194" t="s">
        <v>286</v>
      </c>
      <c r="B107" s="203" t="s">
        <v>35</v>
      </c>
      <c r="C107" s="203" t="s">
        <v>31</v>
      </c>
      <c r="D107" s="203" t="s">
        <v>32</v>
      </c>
      <c r="E107" s="203" t="s">
        <v>387</v>
      </c>
      <c r="F107" s="198" t="s">
        <v>113</v>
      </c>
      <c r="G107" s="198"/>
      <c r="H107" s="208">
        <v>0</v>
      </c>
      <c r="I107" s="63"/>
      <c r="J107" s="31"/>
      <c r="K107" s="31"/>
      <c r="L107" s="31"/>
    </row>
    <row r="108" spans="1:12" ht="29.25" customHeight="1">
      <c r="A108" s="226" t="s">
        <v>142</v>
      </c>
      <c r="B108" s="197" t="s">
        <v>35</v>
      </c>
      <c r="C108" s="197" t="s">
        <v>31</v>
      </c>
      <c r="D108" s="197" t="s">
        <v>32</v>
      </c>
      <c r="E108" s="197" t="s">
        <v>143</v>
      </c>
      <c r="F108" s="198" t="s">
        <v>22</v>
      </c>
      <c r="G108" s="198"/>
      <c r="H108" s="208">
        <v>500</v>
      </c>
      <c r="I108" s="63"/>
      <c r="J108" s="31"/>
      <c r="K108" s="31"/>
      <c r="L108" s="31"/>
    </row>
    <row r="109" spans="1:12" ht="29.25" customHeight="1">
      <c r="A109" s="194" t="s">
        <v>389</v>
      </c>
      <c r="B109" s="198" t="s">
        <v>35</v>
      </c>
      <c r="C109" s="198" t="s">
        <v>31</v>
      </c>
      <c r="D109" s="198" t="s">
        <v>32</v>
      </c>
      <c r="E109" s="198" t="s">
        <v>143</v>
      </c>
      <c r="F109" s="198" t="s">
        <v>195</v>
      </c>
      <c r="G109" s="198"/>
      <c r="H109" s="208">
        <v>500</v>
      </c>
      <c r="I109" s="63"/>
      <c r="J109" s="31"/>
      <c r="K109" s="31"/>
      <c r="L109" s="31"/>
    </row>
    <row r="110" spans="1:12" ht="29.25" customHeight="1">
      <c r="A110" s="194" t="s">
        <v>286</v>
      </c>
      <c r="B110" s="198" t="s">
        <v>35</v>
      </c>
      <c r="C110" s="198" t="s">
        <v>31</v>
      </c>
      <c r="D110" s="198" t="s">
        <v>32</v>
      </c>
      <c r="E110" s="198" t="s">
        <v>143</v>
      </c>
      <c r="F110" s="198" t="s">
        <v>113</v>
      </c>
      <c r="G110" s="198"/>
      <c r="H110" s="208">
        <v>500</v>
      </c>
      <c r="I110" s="63"/>
      <c r="J110" s="31"/>
      <c r="K110" s="31"/>
      <c r="L110" s="31"/>
    </row>
    <row r="111" spans="1:12" ht="38.25" customHeight="1">
      <c r="A111" s="211" t="s">
        <v>279</v>
      </c>
      <c r="B111" s="197" t="s">
        <v>35</v>
      </c>
      <c r="C111" s="197" t="s">
        <v>31</v>
      </c>
      <c r="D111" s="197" t="s">
        <v>32</v>
      </c>
      <c r="E111" s="197"/>
      <c r="F111" s="197"/>
      <c r="G111" s="197"/>
      <c r="H111" s="204">
        <f>H112+H115</f>
        <v>220</v>
      </c>
      <c r="I111" s="63"/>
      <c r="J111" s="31"/>
      <c r="K111" s="31"/>
      <c r="L111" s="31"/>
    </row>
    <row r="112" spans="1:12" ht="35.25" customHeight="1">
      <c r="A112" s="194" t="s">
        <v>281</v>
      </c>
      <c r="B112" s="198" t="s">
        <v>35</v>
      </c>
      <c r="C112" s="198" t="s">
        <v>31</v>
      </c>
      <c r="D112" s="198" t="s">
        <v>32</v>
      </c>
      <c r="E112" s="198" t="s">
        <v>278</v>
      </c>
      <c r="F112" s="198" t="s">
        <v>24</v>
      </c>
      <c r="G112" s="198"/>
      <c r="H112" s="201">
        <f>H113</f>
        <v>200</v>
      </c>
      <c r="I112" s="63"/>
      <c r="J112" s="31"/>
      <c r="K112" s="31"/>
      <c r="L112" s="31"/>
    </row>
    <row r="113" spans="1:12" ht="39" customHeight="1">
      <c r="A113" s="196" t="s">
        <v>390</v>
      </c>
      <c r="B113" s="198" t="s">
        <v>35</v>
      </c>
      <c r="C113" s="198" t="s">
        <v>31</v>
      </c>
      <c r="D113" s="198" t="s">
        <v>32</v>
      </c>
      <c r="E113" s="198" t="s">
        <v>278</v>
      </c>
      <c r="F113" s="198" t="s">
        <v>195</v>
      </c>
      <c r="G113" s="198"/>
      <c r="H113" s="201">
        <f>H114</f>
        <v>200</v>
      </c>
      <c r="I113" s="63"/>
      <c r="J113" s="31"/>
      <c r="K113" s="31"/>
      <c r="L113" s="31"/>
    </row>
    <row r="114" spans="1:12" ht="33" customHeight="1">
      <c r="A114" s="196" t="s">
        <v>391</v>
      </c>
      <c r="B114" s="198" t="s">
        <v>35</v>
      </c>
      <c r="C114" s="198" t="s">
        <v>31</v>
      </c>
      <c r="D114" s="198" t="s">
        <v>32</v>
      </c>
      <c r="E114" s="198" t="s">
        <v>278</v>
      </c>
      <c r="F114" s="198" t="s">
        <v>113</v>
      </c>
      <c r="G114" s="198"/>
      <c r="H114" s="201">
        <v>200</v>
      </c>
      <c r="I114" s="61"/>
      <c r="J114" s="31"/>
      <c r="K114" s="31"/>
      <c r="L114" s="31"/>
    </row>
    <row r="115" spans="1:12" ht="20.25" customHeight="1">
      <c r="A115" s="211" t="s">
        <v>307</v>
      </c>
      <c r="B115" s="198"/>
      <c r="C115" s="198"/>
      <c r="D115" s="198"/>
      <c r="E115" s="198"/>
      <c r="F115" s="198" t="s">
        <v>392</v>
      </c>
      <c r="G115" s="198"/>
      <c r="H115" s="201">
        <f>H116</f>
        <v>20</v>
      </c>
      <c r="I115" s="61"/>
      <c r="J115" s="31"/>
      <c r="K115" s="31"/>
      <c r="L115" s="31"/>
    </row>
    <row r="116" spans="1:12" ht="27.75" customHeight="1">
      <c r="A116" s="196" t="s">
        <v>190</v>
      </c>
      <c r="B116" s="198" t="s">
        <v>35</v>
      </c>
      <c r="C116" s="198" t="s">
        <v>31</v>
      </c>
      <c r="D116" s="198" t="s">
        <v>32</v>
      </c>
      <c r="E116" s="198" t="s">
        <v>278</v>
      </c>
      <c r="F116" s="198" t="s">
        <v>191</v>
      </c>
      <c r="G116" s="198"/>
      <c r="H116" s="201">
        <f>H117+H118</f>
        <v>20</v>
      </c>
      <c r="I116" s="34"/>
      <c r="J116" s="31"/>
      <c r="K116" s="31"/>
      <c r="L116" s="31"/>
    </row>
    <row r="117" spans="1:12" ht="21" customHeight="1">
      <c r="A117" s="199" t="s">
        <v>156</v>
      </c>
      <c r="B117" s="218" t="s">
        <v>35</v>
      </c>
      <c r="C117" s="218" t="s">
        <v>31</v>
      </c>
      <c r="D117" s="218" t="s">
        <v>32</v>
      </c>
      <c r="E117" s="218" t="s">
        <v>278</v>
      </c>
      <c r="F117" s="218" t="s">
        <v>155</v>
      </c>
      <c r="G117" s="218"/>
      <c r="H117" s="238">
        <v>10</v>
      </c>
      <c r="I117" s="62"/>
      <c r="J117" s="9"/>
      <c r="K117" s="9"/>
      <c r="L117" s="9"/>
    </row>
    <row r="118" spans="1:12" ht="51" customHeight="1">
      <c r="A118" s="196" t="s">
        <v>189</v>
      </c>
      <c r="B118" s="218" t="s">
        <v>35</v>
      </c>
      <c r="C118" s="218" t="s">
        <v>31</v>
      </c>
      <c r="D118" s="218" t="s">
        <v>32</v>
      </c>
      <c r="E118" s="218" t="s">
        <v>278</v>
      </c>
      <c r="F118" s="218" t="s">
        <v>188</v>
      </c>
      <c r="G118" s="198"/>
      <c r="H118" s="201">
        <v>10</v>
      </c>
      <c r="I118" s="62"/>
      <c r="J118" s="10"/>
      <c r="K118" s="11"/>
      <c r="L118" s="11"/>
    </row>
    <row r="119" spans="1:12" ht="25.5" customHeight="1">
      <c r="A119" s="211" t="s">
        <v>393</v>
      </c>
      <c r="B119" s="227" t="s">
        <v>35</v>
      </c>
      <c r="C119" s="227" t="s">
        <v>31</v>
      </c>
      <c r="D119" s="227" t="s">
        <v>31</v>
      </c>
      <c r="E119" s="227"/>
      <c r="F119" s="227"/>
      <c r="G119" s="197"/>
      <c r="H119" s="204">
        <f>H120</f>
        <v>3900</v>
      </c>
      <c r="I119" s="62"/>
      <c r="J119" s="11"/>
      <c r="K119" s="11"/>
      <c r="L119" s="11"/>
    </row>
    <row r="120" spans="1:12" ht="36.75" customHeight="1">
      <c r="A120" s="196" t="s">
        <v>376</v>
      </c>
      <c r="B120" s="198" t="s">
        <v>35</v>
      </c>
      <c r="C120" s="198" t="s">
        <v>31</v>
      </c>
      <c r="D120" s="198" t="s">
        <v>31</v>
      </c>
      <c r="E120" s="198" t="s">
        <v>278</v>
      </c>
      <c r="F120" s="218" t="s">
        <v>98</v>
      </c>
      <c r="G120" s="198"/>
      <c r="H120" s="201">
        <f>H121</f>
        <v>3900</v>
      </c>
      <c r="I120" s="62"/>
      <c r="J120" s="11"/>
      <c r="K120" s="11"/>
      <c r="L120" s="11"/>
    </row>
    <row r="121" spans="1:12" ht="24.75" customHeight="1">
      <c r="A121" s="213" t="s">
        <v>394</v>
      </c>
      <c r="B121" s="198" t="s">
        <v>35</v>
      </c>
      <c r="C121" s="198" t="s">
        <v>31</v>
      </c>
      <c r="D121" s="198" t="s">
        <v>31</v>
      </c>
      <c r="E121" s="198" t="s">
        <v>278</v>
      </c>
      <c r="F121" s="218" t="s">
        <v>395</v>
      </c>
      <c r="G121" s="198"/>
      <c r="H121" s="201">
        <f>H122+H123</f>
        <v>3900</v>
      </c>
      <c r="I121" s="62"/>
      <c r="J121" s="11"/>
      <c r="K121" s="11"/>
      <c r="L121" s="11"/>
    </row>
    <row r="122" spans="1:12" ht="18" customHeight="1">
      <c r="A122" s="213" t="s">
        <v>396</v>
      </c>
      <c r="B122" s="198" t="s">
        <v>35</v>
      </c>
      <c r="C122" s="198" t="s">
        <v>31</v>
      </c>
      <c r="D122" s="198" t="s">
        <v>31</v>
      </c>
      <c r="E122" s="198" t="s">
        <v>278</v>
      </c>
      <c r="F122" s="198" t="s">
        <v>118</v>
      </c>
      <c r="G122" s="198"/>
      <c r="H122" s="201">
        <v>3000</v>
      </c>
      <c r="I122" s="62"/>
      <c r="J122" s="11"/>
      <c r="K122" s="11"/>
      <c r="L122" s="11"/>
    </row>
    <row r="123" spans="1:12" ht="33.75" customHeight="1">
      <c r="A123" s="213" t="s">
        <v>397</v>
      </c>
      <c r="B123" s="198" t="s">
        <v>35</v>
      </c>
      <c r="C123" s="198" t="s">
        <v>31</v>
      </c>
      <c r="D123" s="198" t="s">
        <v>31</v>
      </c>
      <c r="E123" s="198" t="s">
        <v>278</v>
      </c>
      <c r="F123" s="198" t="s">
        <v>147</v>
      </c>
      <c r="G123" s="198"/>
      <c r="H123" s="201">
        <v>900</v>
      </c>
      <c r="I123" s="62"/>
      <c r="J123" s="11"/>
      <c r="K123" s="11"/>
      <c r="L123" s="11"/>
    </row>
    <row r="124" spans="1:12" ht="42.75" customHeight="1">
      <c r="A124" s="228" t="s">
        <v>146</v>
      </c>
      <c r="B124" s="197" t="s">
        <v>35</v>
      </c>
      <c r="C124" s="197" t="s">
        <v>30</v>
      </c>
      <c r="D124" s="197" t="s">
        <v>20</v>
      </c>
      <c r="E124" s="197"/>
      <c r="F124" s="197"/>
      <c r="G124" s="197"/>
      <c r="H124" s="239">
        <f>H125</f>
        <v>8260</v>
      </c>
      <c r="I124" s="62"/>
      <c r="J124" s="11"/>
      <c r="K124" s="11"/>
      <c r="L124" s="11"/>
    </row>
    <row r="125" spans="1:12" ht="23.25" customHeight="1">
      <c r="A125" s="228" t="s">
        <v>412</v>
      </c>
      <c r="B125" s="197" t="s">
        <v>35</v>
      </c>
      <c r="C125" s="197" t="s">
        <v>30</v>
      </c>
      <c r="D125" s="197" t="s">
        <v>20</v>
      </c>
      <c r="E125" s="197" t="s">
        <v>411</v>
      </c>
      <c r="F125" s="197"/>
      <c r="G125" s="197"/>
      <c r="H125" s="248">
        <f>H126</f>
        <v>8260</v>
      </c>
      <c r="I125" s="62"/>
      <c r="J125" s="11"/>
      <c r="K125" s="11"/>
      <c r="L125" s="11"/>
    </row>
    <row r="126" spans="1:12" ht="23.25" customHeight="1">
      <c r="A126" s="228" t="s">
        <v>413</v>
      </c>
      <c r="B126" s="197" t="s">
        <v>35</v>
      </c>
      <c r="C126" s="197" t="s">
        <v>30</v>
      </c>
      <c r="D126" s="197" t="s">
        <v>20</v>
      </c>
      <c r="E126" s="197" t="s">
        <v>414</v>
      </c>
      <c r="F126" s="197"/>
      <c r="G126" s="197"/>
      <c r="H126" s="248">
        <f>H127+H149</f>
        <v>8260</v>
      </c>
      <c r="I126" s="62"/>
      <c r="J126" s="11"/>
      <c r="K126" s="11"/>
      <c r="L126" s="11"/>
    </row>
    <row r="127" spans="1:12" ht="23.25" customHeight="1">
      <c r="A127" s="222" t="s">
        <v>415</v>
      </c>
      <c r="B127" s="198" t="s">
        <v>35</v>
      </c>
      <c r="C127" s="198" t="s">
        <v>30</v>
      </c>
      <c r="D127" s="198" t="s">
        <v>20</v>
      </c>
      <c r="E127" s="198" t="s">
        <v>416</v>
      </c>
      <c r="F127" s="197"/>
      <c r="G127" s="197"/>
      <c r="H127" s="248">
        <f>H128+H132+H146</f>
        <v>7220</v>
      </c>
      <c r="I127" s="62"/>
      <c r="J127" s="11"/>
      <c r="K127" s="11"/>
      <c r="L127" s="11"/>
    </row>
    <row r="128" spans="1:12" ht="40.5" customHeight="1">
      <c r="A128" s="196" t="s">
        <v>376</v>
      </c>
      <c r="B128" s="198" t="s">
        <v>35</v>
      </c>
      <c r="C128" s="198" t="s">
        <v>30</v>
      </c>
      <c r="D128" s="198" t="s">
        <v>20</v>
      </c>
      <c r="E128" s="198" t="s">
        <v>416</v>
      </c>
      <c r="F128" s="198" t="s">
        <v>98</v>
      </c>
      <c r="G128" s="197"/>
      <c r="H128" s="240">
        <f>H129</f>
        <v>6400</v>
      </c>
      <c r="I128" s="62"/>
      <c r="J128" s="11"/>
      <c r="K128" s="11"/>
      <c r="L128" s="11"/>
    </row>
    <row r="129" spans="1:12" ht="21" customHeight="1">
      <c r="A129" s="213" t="s">
        <v>394</v>
      </c>
      <c r="B129" s="198" t="s">
        <v>35</v>
      </c>
      <c r="C129" s="198" t="s">
        <v>30</v>
      </c>
      <c r="D129" s="198" t="s">
        <v>20</v>
      </c>
      <c r="E129" s="198" t="s">
        <v>416</v>
      </c>
      <c r="F129" s="198" t="s">
        <v>395</v>
      </c>
      <c r="G129" s="198"/>
      <c r="H129" s="208">
        <f>H130+H131</f>
        <v>6400</v>
      </c>
      <c r="I129" s="62"/>
      <c r="J129" s="11"/>
      <c r="K129" s="11"/>
      <c r="L129" s="11"/>
    </row>
    <row r="130" spans="1:12" ht="21" customHeight="1">
      <c r="A130" s="213" t="s">
        <v>396</v>
      </c>
      <c r="B130" s="198" t="s">
        <v>35</v>
      </c>
      <c r="C130" s="198" t="s">
        <v>30</v>
      </c>
      <c r="D130" s="198" t="s">
        <v>20</v>
      </c>
      <c r="E130" s="198" t="s">
        <v>416</v>
      </c>
      <c r="F130" s="198" t="s">
        <v>118</v>
      </c>
      <c r="G130" s="198"/>
      <c r="H130" s="208">
        <v>5000</v>
      </c>
      <c r="I130" s="62"/>
      <c r="J130" s="13"/>
      <c r="K130" s="13"/>
      <c r="L130" s="13"/>
    </row>
    <row r="131" spans="1:12" ht="27.75" customHeight="1">
      <c r="A131" s="213" t="s">
        <v>397</v>
      </c>
      <c r="B131" s="198" t="s">
        <v>35</v>
      </c>
      <c r="C131" s="198" t="s">
        <v>30</v>
      </c>
      <c r="D131" s="198" t="s">
        <v>20</v>
      </c>
      <c r="E131" s="198" t="s">
        <v>416</v>
      </c>
      <c r="F131" s="198" t="s">
        <v>147</v>
      </c>
      <c r="G131" s="198"/>
      <c r="H131" s="201">
        <v>1400</v>
      </c>
      <c r="I131" s="62"/>
      <c r="J131" s="13"/>
      <c r="K131" s="13"/>
      <c r="L131" s="13"/>
    </row>
    <row r="132" spans="1:12" ht="30.75" customHeight="1">
      <c r="A132" s="196" t="s">
        <v>133</v>
      </c>
      <c r="B132" s="198" t="s">
        <v>35</v>
      </c>
      <c r="C132" s="198" t="s">
        <v>30</v>
      </c>
      <c r="D132" s="198" t="s">
        <v>20</v>
      </c>
      <c r="E132" s="198" t="s">
        <v>416</v>
      </c>
      <c r="F132" s="198" t="s">
        <v>113</v>
      </c>
      <c r="G132" s="198"/>
      <c r="H132" s="208">
        <v>800</v>
      </c>
      <c r="I132" s="62"/>
      <c r="J132" s="11"/>
      <c r="K132" s="11"/>
      <c r="L132" s="11"/>
    </row>
    <row r="133" spans="1:12" ht="43.5" customHeight="1" hidden="1">
      <c r="A133" s="200" t="s">
        <v>190</v>
      </c>
      <c r="B133" s="198" t="s">
        <v>35</v>
      </c>
      <c r="C133" s="198" t="s">
        <v>30</v>
      </c>
      <c r="D133" s="198" t="s">
        <v>20</v>
      </c>
      <c r="E133" s="198" t="s">
        <v>416</v>
      </c>
      <c r="F133" s="198" t="s">
        <v>191</v>
      </c>
      <c r="G133" s="198"/>
      <c r="H133" s="201">
        <f>H134+H135</f>
        <v>20</v>
      </c>
      <c r="I133" s="62"/>
      <c r="J133" s="11"/>
      <c r="K133" s="11"/>
      <c r="L133" s="11"/>
    </row>
    <row r="134" spans="1:12" ht="17.25" customHeight="1" hidden="1">
      <c r="A134" s="199" t="s">
        <v>156</v>
      </c>
      <c r="B134" s="198" t="s">
        <v>35</v>
      </c>
      <c r="C134" s="198" t="s">
        <v>30</v>
      </c>
      <c r="D134" s="198" t="s">
        <v>20</v>
      </c>
      <c r="E134" s="198" t="s">
        <v>416</v>
      </c>
      <c r="F134" s="198" t="s">
        <v>155</v>
      </c>
      <c r="G134" s="198"/>
      <c r="H134" s="201">
        <v>10</v>
      </c>
      <c r="I134" s="62"/>
      <c r="J134" s="11"/>
      <c r="K134" s="11"/>
      <c r="L134" s="11"/>
    </row>
    <row r="135" spans="1:12" ht="12.75" customHeight="1" hidden="1">
      <c r="A135" s="199" t="s">
        <v>189</v>
      </c>
      <c r="B135" s="198" t="s">
        <v>35</v>
      </c>
      <c r="C135" s="198" t="s">
        <v>30</v>
      </c>
      <c r="D135" s="198" t="s">
        <v>20</v>
      </c>
      <c r="E135" s="198" t="s">
        <v>416</v>
      </c>
      <c r="F135" s="218" t="s">
        <v>188</v>
      </c>
      <c r="G135" s="218"/>
      <c r="H135" s="238">
        <v>10</v>
      </c>
      <c r="I135" s="62"/>
      <c r="J135" s="11"/>
      <c r="K135" s="11"/>
      <c r="L135" s="11"/>
    </row>
    <row r="136" spans="1:12" ht="12.75" customHeight="1" hidden="1">
      <c r="A136" s="189" t="s">
        <v>276</v>
      </c>
      <c r="B136" s="189">
        <v>728</v>
      </c>
      <c r="C136" s="229" t="s">
        <v>30</v>
      </c>
      <c r="D136" s="229" t="s">
        <v>20</v>
      </c>
      <c r="E136" s="198" t="s">
        <v>416</v>
      </c>
      <c r="F136" s="229"/>
      <c r="G136" s="197"/>
      <c r="H136" s="204">
        <v>2675</v>
      </c>
      <c r="I136" s="62"/>
      <c r="J136" s="11"/>
      <c r="K136" s="11"/>
      <c r="L136" s="11"/>
    </row>
    <row r="137" spans="1:12" ht="12.75" customHeight="1" hidden="1">
      <c r="A137" s="213" t="s">
        <v>285</v>
      </c>
      <c r="B137" s="230">
        <v>728</v>
      </c>
      <c r="C137" s="231" t="s">
        <v>30</v>
      </c>
      <c r="D137" s="231" t="s">
        <v>20</v>
      </c>
      <c r="E137" s="198" t="s">
        <v>416</v>
      </c>
      <c r="F137" s="231" t="s">
        <v>195</v>
      </c>
      <c r="G137" s="198"/>
      <c r="H137" s="201">
        <v>2675</v>
      </c>
      <c r="I137" s="62"/>
      <c r="J137" s="11"/>
      <c r="K137" s="11"/>
      <c r="L137" s="11"/>
    </row>
    <row r="138" spans="1:12" ht="12.75" customHeight="1" hidden="1">
      <c r="A138" s="213" t="s">
        <v>398</v>
      </c>
      <c r="B138" s="230">
        <v>728</v>
      </c>
      <c r="C138" s="231" t="s">
        <v>30</v>
      </c>
      <c r="D138" s="231" t="s">
        <v>20</v>
      </c>
      <c r="E138" s="198" t="s">
        <v>416</v>
      </c>
      <c r="F138" s="231" t="s">
        <v>113</v>
      </c>
      <c r="G138" s="198"/>
      <c r="H138" s="201">
        <v>2675</v>
      </c>
      <c r="I138" s="62"/>
      <c r="J138" s="11"/>
      <c r="K138" s="11"/>
      <c r="L138" s="11"/>
    </row>
    <row r="139" spans="1:12" ht="12.75" customHeight="1" hidden="1">
      <c r="A139" s="232" t="s">
        <v>367</v>
      </c>
      <c r="B139" s="189">
        <v>728</v>
      </c>
      <c r="C139" s="229" t="s">
        <v>368</v>
      </c>
      <c r="D139" s="229" t="s">
        <v>20</v>
      </c>
      <c r="E139" s="198" t="s">
        <v>416</v>
      </c>
      <c r="F139" s="229" t="s">
        <v>22</v>
      </c>
      <c r="G139" s="198" t="s">
        <v>369</v>
      </c>
      <c r="H139" s="201">
        <v>4.6</v>
      </c>
      <c r="I139" s="62"/>
      <c r="J139" s="11"/>
      <c r="K139" s="11"/>
      <c r="L139" s="11"/>
    </row>
    <row r="140" spans="1:12" ht="12.75" customHeight="1" hidden="1">
      <c r="A140" s="213" t="s">
        <v>370</v>
      </c>
      <c r="B140" s="230">
        <v>728</v>
      </c>
      <c r="C140" s="231" t="s">
        <v>368</v>
      </c>
      <c r="D140" s="231" t="s">
        <v>20</v>
      </c>
      <c r="E140" s="198" t="s">
        <v>416</v>
      </c>
      <c r="F140" s="231" t="s">
        <v>371</v>
      </c>
      <c r="G140" s="198" t="s">
        <v>369</v>
      </c>
      <c r="H140" s="201">
        <v>4.6</v>
      </c>
      <c r="I140" s="62"/>
      <c r="J140" s="11"/>
      <c r="K140" s="11"/>
      <c r="L140" s="11"/>
    </row>
    <row r="141" spans="1:12" ht="12.75" customHeight="1" hidden="1">
      <c r="A141" s="213" t="s">
        <v>372</v>
      </c>
      <c r="B141" s="230">
        <v>728</v>
      </c>
      <c r="C141" s="231" t="s">
        <v>368</v>
      </c>
      <c r="D141" s="231" t="s">
        <v>20</v>
      </c>
      <c r="E141" s="198" t="s">
        <v>416</v>
      </c>
      <c r="F141" s="231" t="s">
        <v>373</v>
      </c>
      <c r="G141" s="198" t="s">
        <v>369</v>
      </c>
      <c r="H141" s="201">
        <v>4.6</v>
      </c>
      <c r="I141" s="62"/>
      <c r="J141" s="11"/>
      <c r="K141" s="11"/>
      <c r="L141" s="11"/>
    </row>
    <row r="142" spans="1:12" ht="12.75" customHeight="1" hidden="1">
      <c r="A142" s="211" t="s">
        <v>148</v>
      </c>
      <c r="B142" s="198" t="s">
        <v>35</v>
      </c>
      <c r="C142" s="198" t="s">
        <v>59</v>
      </c>
      <c r="D142" s="198" t="s">
        <v>21</v>
      </c>
      <c r="E142" s="198" t="s">
        <v>416</v>
      </c>
      <c r="F142" s="198"/>
      <c r="G142" s="199"/>
      <c r="H142" s="241">
        <v>131.6</v>
      </c>
      <c r="I142" s="62"/>
      <c r="J142" s="11"/>
      <c r="K142" s="11"/>
      <c r="L142" s="11"/>
    </row>
    <row r="143" spans="1:12" ht="12.75" customHeight="1" hidden="1">
      <c r="A143" s="196" t="s">
        <v>149</v>
      </c>
      <c r="B143" s="198" t="s">
        <v>35</v>
      </c>
      <c r="C143" s="198" t="s">
        <v>59</v>
      </c>
      <c r="D143" s="198" t="s">
        <v>32</v>
      </c>
      <c r="E143" s="198" t="s">
        <v>416</v>
      </c>
      <c r="F143" s="198"/>
      <c r="G143" s="199"/>
      <c r="H143" s="201">
        <v>131.6</v>
      </c>
      <c r="I143" s="62"/>
      <c r="J143" s="11"/>
      <c r="K143" s="11"/>
      <c r="L143" s="11"/>
    </row>
    <row r="144" spans="1:12" ht="12.75" customHeight="1" hidden="1">
      <c r="A144" s="196" t="s">
        <v>151</v>
      </c>
      <c r="B144" s="198" t="s">
        <v>35</v>
      </c>
      <c r="C144" s="198" t="s">
        <v>59</v>
      </c>
      <c r="D144" s="198" t="s">
        <v>32</v>
      </c>
      <c r="E144" s="198" t="s">
        <v>416</v>
      </c>
      <c r="F144" s="198" t="s">
        <v>153</v>
      </c>
      <c r="G144" s="199"/>
      <c r="H144" s="201">
        <v>131.6</v>
      </c>
      <c r="I144" s="62"/>
      <c r="J144" s="11"/>
      <c r="K144" s="11"/>
      <c r="L144" s="11"/>
    </row>
    <row r="145" spans="1:12" ht="12.75" customHeight="1" hidden="1">
      <c r="A145" s="211" t="s">
        <v>93</v>
      </c>
      <c r="B145" s="198" t="s">
        <v>35</v>
      </c>
      <c r="C145" s="198" t="s">
        <v>30</v>
      </c>
      <c r="D145" s="198" t="s">
        <v>20</v>
      </c>
      <c r="E145" s="198" t="s">
        <v>416</v>
      </c>
      <c r="F145" s="198" t="s">
        <v>22</v>
      </c>
      <c r="G145" s="198" t="s">
        <v>22</v>
      </c>
      <c r="H145" s="208">
        <f>H146+H152</f>
        <v>32.7</v>
      </c>
      <c r="I145" s="62"/>
      <c r="J145" s="11"/>
      <c r="K145" s="11"/>
      <c r="L145" s="11"/>
    </row>
    <row r="146" spans="1:12" ht="18" customHeight="1">
      <c r="A146" s="200" t="s">
        <v>190</v>
      </c>
      <c r="B146" s="198" t="s">
        <v>35</v>
      </c>
      <c r="C146" s="198" t="s">
        <v>30</v>
      </c>
      <c r="D146" s="198" t="s">
        <v>20</v>
      </c>
      <c r="E146" s="198" t="s">
        <v>416</v>
      </c>
      <c r="F146" s="198" t="s">
        <v>191</v>
      </c>
      <c r="G146" s="198"/>
      <c r="H146" s="201">
        <f>H147+H148</f>
        <v>20</v>
      </c>
      <c r="I146" s="50"/>
      <c r="J146" s="1"/>
      <c r="K146" s="1"/>
      <c r="L146" s="1"/>
    </row>
    <row r="147" spans="1:9" ht="15" customHeight="1">
      <c r="A147" s="199" t="s">
        <v>156</v>
      </c>
      <c r="B147" s="198" t="s">
        <v>35</v>
      </c>
      <c r="C147" s="198" t="s">
        <v>30</v>
      </c>
      <c r="D147" s="198" t="s">
        <v>20</v>
      </c>
      <c r="E147" s="198" t="s">
        <v>416</v>
      </c>
      <c r="F147" s="198" t="s">
        <v>155</v>
      </c>
      <c r="G147" s="198"/>
      <c r="H147" s="201">
        <v>10</v>
      </c>
      <c r="I147" s="51"/>
    </row>
    <row r="148" spans="1:8" ht="18" customHeight="1">
      <c r="A148" s="199" t="s">
        <v>189</v>
      </c>
      <c r="B148" s="198" t="s">
        <v>35</v>
      </c>
      <c r="C148" s="198" t="s">
        <v>30</v>
      </c>
      <c r="D148" s="198" t="s">
        <v>20</v>
      </c>
      <c r="E148" s="198" t="s">
        <v>416</v>
      </c>
      <c r="F148" s="218" t="s">
        <v>188</v>
      </c>
      <c r="G148" s="218"/>
      <c r="H148" s="238">
        <v>10</v>
      </c>
    </row>
    <row r="149" spans="1:8" ht="25.5" customHeight="1">
      <c r="A149" s="189" t="s">
        <v>276</v>
      </c>
      <c r="B149" s="189">
        <v>728</v>
      </c>
      <c r="C149" s="229" t="s">
        <v>30</v>
      </c>
      <c r="D149" s="229" t="s">
        <v>20</v>
      </c>
      <c r="E149" s="229" t="s">
        <v>417</v>
      </c>
      <c r="F149" s="229"/>
      <c r="G149" s="198"/>
      <c r="H149" s="208">
        <v>1040</v>
      </c>
    </row>
    <row r="150" spans="1:9" ht="26.25" customHeight="1">
      <c r="A150" s="213" t="s">
        <v>285</v>
      </c>
      <c r="B150" s="230">
        <v>728</v>
      </c>
      <c r="C150" s="231" t="s">
        <v>30</v>
      </c>
      <c r="D150" s="231" t="s">
        <v>20</v>
      </c>
      <c r="E150" s="231" t="s">
        <v>417</v>
      </c>
      <c r="F150" s="231" t="s">
        <v>195</v>
      </c>
      <c r="G150" s="198"/>
      <c r="H150" s="208">
        <v>1040</v>
      </c>
      <c r="I150" s="1"/>
    </row>
    <row r="151" spans="1:9" ht="26.25" customHeight="1">
      <c r="A151" s="213" t="s">
        <v>398</v>
      </c>
      <c r="B151" s="230">
        <v>728</v>
      </c>
      <c r="C151" s="231" t="s">
        <v>30</v>
      </c>
      <c r="D151" s="231" t="s">
        <v>20</v>
      </c>
      <c r="E151" s="231" t="s">
        <v>417</v>
      </c>
      <c r="F151" s="231" t="s">
        <v>113</v>
      </c>
      <c r="G151" s="198"/>
      <c r="H151" s="208">
        <v>1040</v>
      </c>
      <c r="I151" s="1"/>
    </row>
    <row r="152" spans="1:8" ht="24.75" customHeight="1">
      <c r="A152" s="232" t="s">
        <v>367</v>
      </c>
      <c r="B152" s="189">
        <v>728</v>
      </c>
      <c r="C152" s="229" t="s">
        <v>368</v>
      </c>
      <c r="D152" s="229" t="s">
        <v>20</v>
      </c>
      <c r="E152" s="229" t="s">
        <v>129</v>
      </c>
      <c r="F152" s="229" t="s">
        <v>22</v>
      </c>
      <c r="G152" s="198"/>
      <c r="H152" s="201">
        <v>12.7</v>
      </c>
    </row>
    <row r="153" spans="1:8" ht="25.5" customHeight="1">
      <c r="A153" s="213" t="s">
        <v>370</v>
      </c>
      <c r="B153" s="230">
        <v>728</v>
      </c>
      <c r="C153" s="231" t="s">
        <v>368</v>
      </c>
      <c r="D153" s="231" t="s">
        <v>20</v>
      </c>
      <c r="E153" s="231" t="s">
        <v>129</v>
      </c>
      <c r="F153" s="231" t="s">
        <v>371</v>
      </c>
      <c r="G153" s="198"/>
      <c r="H153" s="201">
        <v>12.7</v>
      </c>
    </row>
    <row r="154" spans="1:8" ht="21.75" customHeight="1">
      <c r="A154" s="213" t="s">
        <v>372</v>
      </c>
      <c r="B154" s="230">
        <v>728</v>
      </c>
      <c r="C154" s="231" t="s">
        <v>368</v>
      </c>
      <c r="D154" s="231" t="s">
        <v>20</v>
      </c>
      <c r="E154" s="231" t="s">
        <v>129</v>
      </c>
      <c r="F154" s="231" t="s">
        <v>373</v>
      </c>
      <c r="G154" s="198"/>
      <c r="H154" s="201">
        <v>12.7</v>
      </c>
    </row>
    <row r="155" spans="1:8" ht="33.75" customHeight="1">
      <c r="A155" s="211" t="s">
        <v>148</v>
      </c>
      <c r="B155" s="198" t="s">
        <v>35</v>
      </c>
      <c r="C155" s="198" t="s">
        <v>59</v>
      </c>
      <c r="D155" s="198" t="s">
        <v>21</v>
      </c>
      <c r="E155" s="203"/>
      <c r="F155" s="198"/>
      <c r="G155" s="198"/>
      <c r="H155" s="208"/>
    </row>
    <row r="156" spans="1:8" ht="23.25" customHeight="1">
      <c r="A156" s="196" t="s">
        <v>149</v>
      </c>
      <c r="B156" s="198" t="s">
        <v>35</v>
      </c>
      <c r="C156" s="198" t="s">
        <v>59</v>
      </c>
      <c r="D156" s="198" t="s">
        <v>32</v>
      </c>
      <c r="E156" s="198" t="s">
        <v>150</v>
      </c>
      <c r="F156" s="198"/>
      <c r="G156" s="198"/>
      <c r="H156" s="208"/>
    </row>
    <row r="157" spans="1:8" ht="26.25" customHeight="1">
      <c r="A157" s="196" t="s">
        <v>151</v>
      </c>
      <c r="B157" s="198" t="s">
        <v>35</v>
      </c>
      <c r="C157" s="198" t="s">
        <v>59</v>
      </c>
      <c r="D157" s="198" t="s">
        <v>32</v>
      </c>
      <c r="E157" s="198" t="s">
        <v>150</v>
      </c>
      <c r="F157" s="198" t="s">
        <v>153</v>
      </c>
      <c r="G157" s="198"/>
      <c r="H157" s="208"/>
    </row>
    <row r="158" spans="1:8" ht="24.75" customHeight="1">
      <c r="A158" s="104" t="s">
        <v>36</v>
      </c>
      <c r="B158" s="105"/>
      <c r="C158" s="105"/>
      <c r="D158" s="105"/>
      <c r="E158" s="105"/>
      <c r="F158" s="105"/>
      <c r="G158" s="105"/>
      <c r="H158" s="106" t="s">
        <v>422</v>
      </c>
    </row>
  </sheetData>
  <sheetProtection/>
  <mergeCells count="6">
    <mergeCell ref="C1:H1"/>
    <mergeCell ref="C2:H2"/>
    <mergeCell ref="A7:H7"/>
    <mergeCell ref="A6:H6"/>
    <mergeCell ref="C3:F3"/>
    <mergeCell ref="C4:H4"/>
  </mergeCells>
  <printOptions/>
  <pageMargins left="0" right="0" top="0.1968503937007874" bottom="0.3937007874015748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7"/>
  <sheetViews>
    <sheetView zoomScalePageLayoutView="0" workbookViewId="0" topLeftCell="A1">
      <selection activeCell="B6" sqref="B6:G6"/>
    </sheetView>
  </sheetViews>
  <sheetFormatPr defaultColWidth="9.00390625" defaultRowHeight="12.75"/>
  <cols>
    <col min="1" max="1" width="52.25390625" style="0" customWidth="1"/>
    <col min="2" max="2" width="14.75390625" style="0" customWidth="1"/>
    <col min="3" max="3" width="8.00390625" style="0" customWidth="1"/>
    <col min="5" max="5" width="11.625" style="0" customWidth="1"/>
  </cols>
  <sheetData>
    <row r="2" spans="2:7" ht="12.75">
      <c r="B2" s="259"/>
      <c r="C2" s="259"/>
      <c r="D2" s="259"/>
      <c r="E2" s="259"/>
      <c r="F2" s="259"/>
      <c r="G2" s="259"/>
    </row>
    <row r="3" spans="2:7" ht="12.75">
      <c r="B3" s="260"/>
      <c r="C3" s="260"/>
      <c r="D3" s="260"/>
      <c r="E3" s="260"/>
      <c r="F3" s="260"/>
      <c r="G3" s="260"/>
    </row>
    <row r="4" spans="2:7" ht="12.75">
      <c r="B4" s="261"/>
      <c r="C4" s="261"/>
      <c r="D4" s="261"/>
      <c r="E4" s="261"/>
      <c r="F4" s="261"/>
      <c r="G4" s="261"/>
    </row>
    <row r="5" spans="2:7" ht="14.25">
      <c r="B5" s="253" t="s">
        <v>361</v>
      </c>
      <c r="C5" s="253"/>
      <c r="D5" s="253"/>
      <c r="E5" s="253"/>
      <c r="F5" s="181"/>
      <c r="G5" s="181"/>
    </row>
    <row r="6" spans="2:7" ht="45" customHeight="1">
      <c r="B6" s="254" t="s">
        <v>423</v>
      </c>
      <c r="C6" s="254"/>
      <c r="D6" s="254"/>
      <c r="E6" s="254"/>
      <c r="F6" s="262"/>
      <c r="G6" s="262"/>
    </row>
    <row r="7" spans="1:4" ht="12.75">
      <c r="A7" s="264"/>
      <c r="B7" s="264"/>
      <c r="C7" s="264"/>
      <c r="D7" s="264"/>
    </row>
    <row r="9" spans="1:5" ht="12.75">
      <c r="A9" s="263" t="s">
        <v>298</v>
      </c>
      <c r="B9" s="265"/>
      <c r="C9" s="265"/>
      <c r="D9" s="265"/>
      <c r="E9" s="265"/>
    </row>
    <row r="10" spans="1:5" ht="12.75">
      <c r="A10" s="263" t="s">
        <v>299</v>
      </c>
      <c r="B10" s="263"/>
      <c r="C10" s="263"/>
      <c r="D10" s="263"/>
      <c r="E10" s="263"/>
    </row>
    <row r="11" spans="1:5" ht="12.75">
      <c r="A11" s="263" t="s">
        <v>300</v>
      </c>
      <c r="B11" s="263"/>
      <c r="C11" s="263"/>
      <c r="D11" s="263"/>
      <c r="E11" s="263"/>
    </row>
    <row r="12" spans="1:5" ht="12.75">
      <c r="A12" s="263" t="s">
        <v>301</v>
      </c>
      <c r="B12" s="263"/>
      <c r="C12" s="263"/>
      <c r="D12" s="263"/>
      <c r="E12" s="263"/>
    </row>
    <row r="13" spans="1:5" ht="12.75">
      <c r="A13" s="263" t="s">
        <v>409</v>
      </c>
      <c r="B13" s="263"/>
      <c r="C13" s="263"/>
      <c r="D13" s="263"/>
      <c r="E13" s="263"/>
    </row>
    <row r="15" spans="1:5" ht="35.25" customHeight="1">
      <c r="A15" s="129" t="s">
        <v>0</v>
      </c>
      <c r="B15" s="129" t="s">
        <v>123</v>
      </c>
      <c r="C15" s="129" t="s">
        <v>124</v>
      </c>
      <c r="D15" s="129" t="s">
        <v>302</v>
      </c>
      <c r="E15" s="129" t="s">
        <v>401</v>
      </c>
    </row>
    <row r="16" spans="1:5" ht="14.25">
      <c r="A16" s="130" t="s">
        <v>15</v>
      </c>
      <c r="B16" s="131" t="s">
        <v>126</v>
      </c>
      <c r="C16" s="132"/>
      <c r="D16" s="131" t="s">
        <v>362</v>
      </c>
      <c r="E16" s="133">
        <v>7374.6</v>
      </c>
    </row>
    <row r="17" spans="1:5" ht="79.5" customHeight="1">
      <c r="A17" s="134" t="s">
        <v>303</v>
      </c>
      <c r="B17" s="135" t="s">
        <v>129</v>
      </c>
      <c r="C17" s="136" t="s">
        <v>98</v>
      </c>
      <c r="D17" s="135" t="s">
        <v>305</v>
      </c>
      <c r="E17" s="137">
        <v>1462</v>
      </c>
    </row>
    <row r="18" spans="1:5" ht="84.75" customHeight="1">
      <c r="A18" s="134" t="s">
        <v>303</v>
      </c>
      <c r="B18" s="135" t="s">
        <v>129</v>
      </c>
      <c r="C18" s="136" t="s">
        <v>98</v>
      </c>
      <c r="D18" s="135" t="s">
        <v>306</v>
      </c>
      <c r="E18" s="137">
        <v>6770</v>
      </c>
    </row>
    <row r="19" spans="1:5" ht="30">
      <c r="A19" s="138" t="s">
        <v>304</v>
      </c>
      <c r="B19" s="135" t="s">
        <v>129</v>
      </c>
      <c r="C19" s="136">
        <v>200</v>
      </c>
      <c r="D19" s="135" t="s">
        <v>306</v>
      </c>
      <c r="E19" s="137">
        <v>800</v>
      </c>
    </row>
    <row r="20" spans="1:5" ht="30">
      <c r="A20" s="138" t="s">
        <v>304</v>
      </c>
      <c r="B20" s="135" t="s">
        <v>222</v>
      </c>
      <c r="C20" s="136">
        <v>200</v>
      </c>
      <c r="D20" s="135" t="s">
        <v>306</v>
      </c>
      <c r="E20" s="137">
        <v>680</v>
      </c>
    </row>
    <row r="21" spans="1:5" ht="15">
      <c r="A21" s="138" t="s">
        <v>307</v>
      </c>
      <c r="B21" s="135" t="s">
        <v>222</v>
      </c>
      <c r="C21" s="136">
        <v>800</v>
      </c>
      <c r="D21" s="135" t="s">
        <v>306</v>
      </c>
      <c r="E21" s="137">
        <v>20</v>
      </c>
    </row>
    <row r="22" spans="1:5" ht="30">
      <c r="A22" s="138" t="s">
        <v>304</v>
      </c>
      <c r="B22" s="135" t="s">
        <v>152</v>
      </c>
      <c r="C22" s="136">
        <v>200</v>
      </c>
      <c r="D22" s="135" t="s">
        <v>306</v>
      </c>
      <c r="E22" s="137">
        <v>0.7</v>
      </c>
    </row>
    <row r="23" spans="1:5" ht="15">
      <c r="A23" s="138" t="s">
        <v>307</v>
      </c>
      <c r="B23" s="135" t="s">
        <v>134</v>
      </c>
      <c r="C23" s="136">
        <v>800</v>
      </c>
      <c r="D23" s="135" t="s">
        <v>308</v>
      </c>
      <c r="E23" s="137">
        <v>50</v>
      </c>
    </row>
    <row r="24" spans="1:5" ht="14.25">
      <c r="A24" s="139" t="s">
        <v>199</v>
      </c>
      <c r="B24" s="131"/>
      <c r="C24" s="132"/>
      <c r="D24" s="131" t="s">
        <v>309</v>
      </c>
      <c r="E24" s="133">
        <v>343.5</v>
      </c>
    </row>
    <row r="25" spans="1:5" ht="75">
      <c r="A25" s="134" t="s">
        <v>303</v>
      </c>
      <c r="B25" s="135" t="s">
        <v>140</v>
      </c>
      <c r="C25" s="136">
        <v>100</v>
      </c>
      <c r="D25" s="135"/>
      <c r="E25" s="137">
        <v>343.5</v>
      </c>
    </row>
    <row r="26" spans="1:5" ht="30">
      <c r="A26" s="138" t="s">
        <v>304</v>
      </c>
      <c r="B26" s="135" t="s">
        <v>140</v>
      </c>
      <c r="C26" s="136">
        <v>200</v>
      </c>
      <c r="D26" s="135"/>
      <c r="E26" s="137">
        <v>0</v>
      </c>
    </row>
    <row r="27" spans="1:5" ht="15">
      <c r="A27" s="243" t="s">
        <v>282</v>
      </c>
      <c r="B27" s="135"/>
      <c r="C27" s="136"/>
      <c r="D27" s="188" t="s">
        <v>363</v>
      </c>
      <c r="E27" s="137"/>
    </row>
    <row r="28" spans="1:5" ht="30">
      <c r="A28" s="138" t="s">
        <v>304</v>
      </c>
      <c r="B28" s="144" t="s">
        <v>284</v>
      </c>
      <c r="C28" s="136">
        <v>200</v>
      </c>
      <c r="D28" s="135" t="s">
        <v>313</v>
      </c>
      <c r="E28" s="137">
        <v>50</v>
      </c>
    </row>
    <row r="29" spans="1:5" ht="20.25" customHeight="1">
      <c r="A29" s="140" t="s">
        <v>85</v>
      </c>
      <c r="B29" s="131"/>
      <c r="C29" s="132"/>
      <c r="D29" s="131" t="s">
        <v>364</v>
      </c>
      <c r="E29" s="133">
        <v>2274.5</v>
      </c>
    </row>
    <row r="30" spans="1:5" ht="30">
      <c r="A30" s="134" t="s">
        <v>217</v>
      </c>
      <c r="B30" s="141" t="s">
        <v>218</v>
      </c>
      <c r="C30" s="136"/>
      <c r="D30" s="135"/>
      <c r="E30" s="137"/>
    </row>
    <row r="31" spans="1:5" ht="30">
      <c r="A31" s="138" t="s">
        <v>304</v>
      </c>
      <c r="B31" s="141" t="s">
        <v>220</v>
      </c>
      <c r="C31" s="136">
        <v>200</v>
      </c>
      <c r="D31" s="135" t="s">
        <v>206</v>
      </c>
      <c r="E31" s="137">
        <v>2224.5</v>
      </c>
    </row>
    <row r="32" spans="1:5" ht="30">
      <c r="A32" s="138" t="s">
        <v>304</v>
      </c>
      <c r="B32" s="141" t="s">
        <v>213</v>
      </c>
      <c r="C32" s="136">
        <v>200</v>
      </c>
      <c r="D32" s="135" t="s">
        <v>236</v>
      </c>
      <c r="E32" s="137">
        <v>50</v>
      </c>
    </row>
    <row r="33" spans="1:5" ht="33.75" customHeight="1">
      <c r="A33" s="140" t="s">
        <v>145</v>
      </c>
      <c r="B33" s="142" t="s">
        <v>310</v>
      </c>
      <c r="C33" s="132"/>
      <c r="D33" s="131" t="s">
        <v>315</v>
      </c>
      <c r="E33" s="133">
        <v>4646</v>
      </c>
    </row>
    <row r="34" spans="1:5" ht="27.75" customHeight="1">
      <c r="A34" s="38" t="s">
        <v>133</v>
      </c>
      <c r="B34" s="148" t="s">
        <v>314</v>
      </c>
      <c r="C34" s="136">
        <v>200</v>
      </c>
      <c r="D34" s="135" t="s">
        <v>254</v>
      </c>
      <c r="E34" s="137">
        <v>6</v>
      </c>
    </row>
    <row r="35" spans="1:5" ht="30">
      <c r="A35" s="38" t="s">
        <v>133</v>
      </c>
      <c r="B35" s="143" t="s">
        <v>332</v>
      </c>
      <c r="C35" s="136">
        <v>200</v>
      </c>
      <c r="D35" s="135" t="s">
        <v>311</v>
      </c>
      <c r="E35" s="137">
        <v>20</v>
      </c>
    </row>
    <row r="36" spans="1:5" ht="30">
      <c r="A36" s="38" t="s">
        <v>133</v>
      </c>
      <c r="B36" s="144" t="s">
        <v>143</v>
      </c>
      <c r="C36" s="136">
        <v>200</v>
      </c>
      <c r="D36" s="135" t="s">
        <v>311</v>
      </c>
      <c r="E36" s="137">
        <v>500</v>
      </c>
    </row>
    <row r="37" spans="1:5" ht="77.25" customHeight="1">
      <c r="A37" s="134" t="s">
        <v>303</v>
      </c>
      <c r="B37" s="141" t="s">
        <v>278</v>
      </c>
      <c r="C37" s="136">
        <v>100</v>
      </c>
      <c r="D37" s="135" t="s">
        <v>402</v>
      </c>
      <c r="E37" s="137">
        <v>3900</v>
      </c>
    </row>
    <row r="38" spans="1:5" ht="34.5" customHeight="1">
      <c r="A38" s="38" t="s">
        <v>133</v>
      </c>
      <c r="B38" s="141" t="s">
        <v>278</v>
      </c>
      <c r="C38" s="136">
        <v>200</v>
      </c>
      <c r="D38" s="135" t="s">
        <v>311</v>
      </c>
      <c r="E38" s="137">
        <v>200</v>
      </c>
    </row>
    <row r="39" spans="1:5" ht="15">
      <c r="A39" s="138" t="s">
        <v>307</v>
      </c>
      <c r="B39" s="141" t="s">
        <v>278</v>
      </c>
      <c r="C39" s="136">
        <v>800</v>
      </c>
      <c r="D39" s="135" t="s">
        <v>311</v>
      </c>
      <c r="E39" s="137">
        <v>20</v>
      </c>
    </row>
    <row r="40" spans="1:5" ht="26.25" customHeight="1">
      <c r="A40" s="139" t="s">
        <v>412</v>
      </c>
      <c r="B40" s="145"/>
      <c r="C40" s="132"/>
      <c r="D40" s="131" t="s">
        <v>312</v>
      </c>
      <c r="E40" s="133">
        <v>8260</v>
      </c>
    </row>
    <row r="41" spans="1:5" ht="75" customHeight="1">
      <c r="A41" s="134" t="s">
        <v>303</v>
      </c>
      <c r="B41" s="144" t="s">
        <v>416</v>
      </c>
      <c r="C41" s="136">
        <v>100</v>
      </c>
      <c r="D41" s="135"/>
      <c r="E41" s="137">
        <v>6400</v>
      </c>
    </row>
    <row r="42" spans="1:5" ht="30">
      <c r="A42" s="38" t="s">
        <v>133</v>
      </c>
      <c r="B42" s="144" t="s">
        <v>416</v>
      </c>
      <c r="C42" s="136">
        <v>200</v>
      </c>
      <c r="D42" s="135"/>
      <c r="E42" s="137">
        <v>800</v>
      </c>
    </row>
    <row r="43" spans="1:5" ht="15">
      <c r="A43" s="138" t="s">
        <v>307</v>
      </c>
      <c r="B43" s="144" t="s">
        <v>416</v>
      </c>
      <c r="C43" s="136">
        <v>800</v>
      </c>
      <c r="D43" s="135"/>
      <c r="E43" s="137">
        <v>20</v>
      </c>
    </row>
    <row r="44" spans="1:5" ht="33" customHeight="1">
      <c r="A44" s="249" t="s">
        <v>285</v>
      </c>
      <c r="B44" s="144" t="s">
        <v>417</v>
      </c>
      <c r="C44" s="136">
        <v>200</v>
      </c>
      <c r="D44" s="135"/>
      <c r="E44" s="137">
        <v>1040</v>
      </c>
    </row>
    <row r="45" spans="1:5" ht="15">
      <c r="A45" s="242" t="s">
        <v>372</v>
      </c>
      <c r="B45" s="144" t="s">
        <v>129</v>
      </c>
      <c r="C45" s="136">
        <v>700</v>
      </c>
      <c r="D45" s="188" t="s">
        <v>403</v>
      </c>
      <c r="E45" s="137">
        <v>12.7</v>
      </c>
    </row>
    <row r="46" spans="1:5" ht="33.75" customHeight="1">
      <c r="A46" s="244" t="s">
        <v>148</v>
      </c>
      <c r="B46" s="141" t="s">
        <v>150</v>
      </c>
      <c r="C46" s="136">
        <v>540</v>
      </c>
      <c r="D46" s="135"/>
      <c r="E46" s="137"/>
    </row>
    <row r="47" spans="1:5" ht="28.5">
      <c r="A47" s="140" t="s">
        <v>14</v>
      </c>
      <c r="B47" s="131"/>
      <c r="C47" s="132"/>
      <c r="D47" s="131"/>
      <c r="E47" s="133">
        <v>25369.4</v>
      </c>
    </row>
  </sheetData>
  <sheetProtection/>
  <mergeCells count="11">
    <mergeCell ref="B6:G6"/>
    <mergeCell ref="A10:E10"/>
    <mergeCell ref="A11:E11"/>
    <mergeCell ref="A12:E12"/>
    <mergeCell ref="A13:E13"/>
    <mergeCell ref="B2:G2"/>
    <mergeCell ref="B3:G3"/>
    <mergeCell ref="B4:G4"/>
    <mergeCell ref="A7:D7"/>
    <mergeCell ref="A9:E9"/>
    <mergeCell ref="B5:E5"/>
  </mergeCells>
  <printOptions/>
  <pageMargins left="0.3937007874015748" right="0" top="0.35433070866141736" bottom="0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K25"/>
  <sheetViews>
    <sheetView tabSelected="1" zoomScalePageLayoutView="0" workbookViewId="0" topLeftCell="B1">
      <selection activeCell="F5" sqref="F5:K5"/>
    </sheetView>
  </sheetViews>
  <sheetFormatPr defaultColWidth="9.00390625" defaultRowHeight="12.75"/>
  <cols>
    <col min="1" max="1" width="9.125" style="0" hidden="1" customWidth="1"/>
    <col min="2" max="2" width="5.625" style="0" customWidth="1"/>
    <col min="3" max="3" width="34.125" style="0" customWidth="1"/>
    <col min="4" max="4" width="20.125" style="0" customWidth="1"/>
    <col min="7" max="7" width="19.25390625" style="0" customWidth="1"/>
    <col min="9" max="9" width="16.375" style="0" customWidth="1"/>
  </cols>
  <sheetData>
    <row r="4" spans="2:11" ht="15">
      <c r="B4" s="149"/>
      <c r="C4" s="266"/>
      <c r="D4" s="266"/>
      <c r="E4" s="267"/>
      <c r="F4" s="253" t="s">
        <v>334</v>
      </c>
      <c r="G4" s="253"/>
      <c r="H4" s="253"/>
      <c r="I4" s="253"/>
      <c r="J4" s="181"/>
      <c r="K4" s="181"/>
    </row>
    <row r="5" spans="2:11" ht="47.25" customHeight="1">
      <c r="B5" s="149"/>
      <c r="C5" s="268"/>
      <c r="D5" s="267"/>
      <c r="E5" s="267"/>
      <c r="F5" s="254" t="s">
        <v>423</v>
      </c>
      <c r="G5" s="254"/>
      <c r="H5" s="254"/>
      <c r="I5" s="254"/>
      <c r="J5" s="262"/>
      <c r="K5" s="262"/>
    </row>
    <row r="6" spans="2:11" ht="14.25" customHeight="1">
      <c r="B6" s="149"/>
      <c r="C6" s="266"/>
      <c r="D6" s="266"/>
      <c r="E6" s="267"/>
      <c r="F6" s="269"/>
      <c r="G6" s="269"/>
      <c r="H6" s="269"/>
      <c r="I6" s="269"/>
      <c r="J6" s="151"/>
      <c r="K6" s="151"/>
    </row>
    <row r="7" spans="2:11" ht="15" hidden="1">
      <c r="B7" s="182"/>
      <c r="C7" s="183"/>
      <c r="D7" s="183"/>
      <c r="E7" s="184"/>
      <c r="F7" s="185"/>
      <c r="G7" s="185"/>
      <c r="H7" s="150"/>
      <c r="I7" s="150"/>
      <c r="J7" s="151"/>
      <c r="K7" s="151"/>
    </row>
    <row r="8" spans="2:11" ht="12.75">
      <c r="B8" s="270" t="s">
        <v>410</v>
      </c>
      <c r="C8" s="270"/>
      <c r="D8" s="270"/>
      <c r="E8" s="270"/>
      <c r="F8" s="270"/>
      <c r="G8" s="270"/>
      <c r="H8" s="270"/>
      <c r="I8" s="270"/>
      <c r="J8" s="151"/>
      <c r="K8" s="151"/>
    </row>
    <row r="9" spans="2:11" ht="18.75" customHeight="1">
      <c r="B9" s="271"/>
      <c r="C9" s="271"/>
      <c r="D9" s="271"/>
      <c r="E9" s="271"/>
      <c r="F9" s="271"/>
      <c r="G9" s="271"/>
      <c r="H9" s="271"/>
      <c r="I9" s="271"/>
      <c r="J9" s="151"/>
      <c r="K9" s="151"/>
    </row>
    <row r="10" spans="2:11" ht="12.75" customHeight="1" thickBot="1">
      <c r="B10" s="152"/>
      <c r="C10" s="152"/>
      <c r="D10" s="152"/>
      <c r="E10" s="152"/>
      <c r="F10" s="152"/>
      <c r="G10" s="152"/>
      <c r="H10" s="152"/>
      <c r="I10" s="152"/>
      <c r="J10" s="151"/>
      <c r="K10" s="151"/>
    </row>
    <row r="11" spans="2:11" ht="15.75" hidden="1" thickBot="1">
      <c r="B11" s="153"/>
      <c r="C11" s="154"/>
      <c r="D11" s="154"/>
      <c r="E11" s="154"/>
      <c r="F11" s="155"/>
      <c r="G11" s="154"/>
      <c r="H11" s="278" t="s">
        <v>316</v>
      </c>
      <c r="I11" s="278"/>
      <c r="J11" s="151"/>
      <c r="K11" s="151"/>
    </row>
    <row r="12" spans="2:11" ht="14.25">
      <c r="B12" s="279" t="s">
        <v>317</v>
      </c>
      <c r="C12" s="281" t="s">
        <v>318</v>
      </c>
      <c r="D12" s="281" t="s">
        <v>319</v>
      </c>
      <c r="E12" s="283" t="s">
        <v>320</v>
      </c>
      <c r="F12" s="283"/>
      <c r="G12" s="283"/>
      <c r="H12" s="283"/>
      <c r="I12" s="284" t="s">
        <v>404</v>
      </c>
      <c r="J12" s="276">
        <v>2022</v>
      </c>
      <c r="K12" s="276">
        <v>2023</v>
      </c>
    </row>
    <row r="13" spans="2:11" ht="15" thickBot="1">
      <c r="B13" s="280"/>
      <c r="C13" s="282"/>
      <c r="D13" s="282"/>
      <c r="E13" s="158" t="s">
        <v>321</v>
      </c>
      <c r="F13" s="158" t="s">
        <v>322</v>
      </c>
      <c r="G13" s="159" t="s">
        <v>323</v>
      </c>
      <c r="H13" s="159" t="s">
        <v>324</v>
      </c>
      <c r="I13" s="285"/>
      <c r="J13" s="277"/>
      <c r="K13" s="277"/>
    </row>
    <row r="14" spans="2:11" ht="15">
      <c r="B14" s="272" t="s">
        <v>325</v>
      </c>
      <c r="C14" s="274" t="s">
        <v>336</v>
      </c>
      <c r="D14" s="156" t="s">
        <v>343</v>
      </c>
      <c r="E14" s="160"/>
      <c r="F14" s="160"/>
      <c r="G14" s="157" t="s">
        <v>337</v>
      </c>
      <c r="H14" s="160"/>
      <c r="I14" s="161">
        <v>50</v>
      </c>
      <c r="J14" s="16">
        <v>0</v>
      </c>
      <c r="K14" s="16">
        <v>0</v>
      </c>
    </row>
    <row r="15" spans="2:11" ht="96.75" customHeight="1" thickBot="1">
      <c r="B15" s="273"/>
      <c r="C15" s="275"/>
      <c r="D15" s="162" t="s">
        <v>335</v>
      </c>
      <c r="E15" s="163" t="s">
        <v>326</v>
      </c>
      <c r="F15" s="163" t="s">
        <v>313</v>
      </c>
      <c r="G15" s="164" t="s">
        <v>284</v>
      </c>
      <c r="H15" s="163" t="s">
        <v>24</v>
      </c>
      <c r="I15" s="165">
        <v>50</v>
      </c>
      <c r="J15" s="16">
        <v>0</v>
      </c>
      <c r="K15" s="16">
        <v>0</v>
      </c>
    </row>
    <row r="16" spans="2:11" ht="15.75" thickBot="1">
      <c r="B16" s="286" t="s">
        <v>327</v>
      </c>
      <c r="C16" s="288" t="s">
        <v>338</v>
      </c>
      <c r="D16" s="166" t="s">
        <v>343</v>
      </c>
      <c r="E16" s="167"/>
      <c r="F16" s="167"/>
      <c r="G16" s="168" t="s">
        <v>339</v>
      </c>
      <c r="H16" s="167"/>
      <c r="I16" s="245">
        <v>2224.5</v>
      </c>
      <c r="J16" s="246">
        <v>2314.9</v>
      </c>
      <c r="K16" s="247">
        <v>2464.1</v>
      </c>
    </row>
    <row r="17" spans="2:11" ht="122.25" customHeight="1" thickBot="1">
      <c r="B17" s="287"/>
      <c r="C17" s="289"/>
      <c r="D17" s="162" t="s">
        <v>335</v>
      </c>
      <c r="E17" s="163" t="s">
        <v>326</v>
      </c>
      <c r="F17" s="163" t="s">
        <v>206</v>
      </c>
      <c r="G17" s="164" t="s">
        <v>220</v>
      </c>
      <c r="H17" s="163" t="s">
        <v>24</v>
      </c>
      <c r="I17" s="165">
        <v>2224.5</v>
      </c>
      <c r="J17" s="169">
        <v>2314.9</v>
      </c>
      <c r="K17" s="170">
        <v>2464.1</v>
      </c>
    </row>
    <row r="18" spans="2:11" ht="15.75" thickTop="1">
      <c r="B18" s="292" t="s">
        <v>328</v>
      </c>
      <c r="C18" s="288" t="s">
        <v>340</v>
      </c>
      <c r="D18" s="156" t="s">
        <v>344</v>
      </c>
      <c r="E18" s="171"/>
      <c r="F18" s="160"/>
      <c r="G18" s="157" t="s">
        <v>342</v>
      </c>
      <c r="H18" s="171"/>
      <c r="I18" s="161">
        <v>50</v>
      </c>
      <c r="J18" s="16">
        <v>0</v>
      </c>
      <c r="K18" s="16">
        <v>0</v>
      </c>
    </row>
    <row r="19" spans="2:11" ht="73.5" customHeight="1" thickBot="1">
      <c r="B19" s="293"/>
      <c r="C19" s="289"/>
      <c r="D19" s="162" t="s">
        <v>335</v>
      </c>
      <c r="E19" s="172">
        <v>726</v>
      </c>
      <c r="F19" s="173" t="s">
        <v>236</v>
      </c>
      <c r="G19" s="172" t="s">
        <v>329</v>
      </c>
      <c r="H19" s="173" t="s">
        <v>24</v>
      </c>
      <c r="I19" s="174">
        <v>50</v>
      </c>
      <c r="J19" s="16">
        <v>0</v>
      </c>
      <c r="K19" s="16">
        <v>0</v>
      </c>
    </row>
    <row r="20" spans="2:11" ht="21.75" customHeight="1" thickBot="1">
      <c r="B20" s="250"/>
      <c r="C20" s="288" t="s">
        <v>418</v>
      </c>
      <c r="D20" s="156" t="s">
        <v>344</v>
      </c>
      <c r="E20" s="171"/>
      <c r="F20" s="160"/>
      <c r="G20" s="157" t="s">
        <v>420</v>
      </c>
      <c r="H20" s="171"/>
      <c r="I20" s="161">
        <v>8260</v>
      </c>
      <c r="J20" s="246">
        <v>7220</v>
      </c>
      <c r="K20" s="246">
        <v>7220</v>
      </c>
    </row>
    <row r="21" spans="2:11" ht="72.75" customHeight="1" thickBot="1">
      <c r="B21" s="250" t="s">
        <v>330</v>
      </c>
      <c r="C21" s="289"/>
      <c r="D21" s="162" t="s">
        <v>335</v>
      </c>
      <c r="E21" s="172">
        <v>726</v>
      </c>
      <c r="F21" s="173" t="s">
        <v>312</v>
      </c>
      <c r="G21" s="172" t="s">
        <v>414</v>
      </c>
      <c r="H21" s="173" t="s">
        <v>419</v>
      </c>
      <c r="I21" s="251">
        <v>8260</v>
      </c>
      <c r="J21" s="169">
        <v>7220</v>
      </c>
      <c r="K21" s="169">
        <v>7220</v>
      </c>
    </row>
    <row r="22" spans="2:11" ht="15.75" thickTop="1">
      <c r="B22" s="292" t="s">
        <v>421</v>
      </c>
      <c r="C22" s="288" t="s">
        <v>341</v>
      </c>
      <c r="D22" s="156" t="s">
        <v>344</v>
      </c>
      <c r="E22" s="171"/>
      <c r="F22" s="160"/>
      <c r="G22" s="157" t="s">
        <v>331</v>
      </c>
      <c r="H22" s="171"/>
      <c r="I22" s="161">
        <v>20</v>
      </c>
      <c r="J22" s="16">
        <v>0</v>
      </c>
      <c r="K22" s="16">
        <v>0</v>
      </c>
    </row>
    <row r="23" spans="2:11" ht="72" customHeight="1" thickBot="1">
      <c r="B23" s="293"/>
      <c r="C23" s="289"/>
      <c r="D23" s="162" t="s">
        <v>335</v>
      </c>
      <c r="E23" s="172">
        <v>726</v>
      </c>
      <c r="F23" s="173" t="s">
        <v>311</v>
      </c>
      <c r="G23" s="172" t="s">
        <v>332</v>
      </c>
      <c r="H23" s="173" t="s">
        <v>24</v>
      </c>
      <c r="I23" s="174">
        <v>20</v>
      </c>
      <c r="J23" s="175">
        <v>0</v>
      </c>
      <c r="K23" s="175">
        <v>0</v>
      </c>
    </row>
    <row r="24" spans="2:11" ht="15.75" thickBot="1">
      <c r="B24" s="290" t="s">
        <v>333</v>
      </c>
      <c r="C24" s="291"/>
      <c r="D24" s="176"/>
      <c r="E24" s="177"/>
      <c r="F24" s="178"/>
      <c r="G24" s="177"/>
      <c r="H24" s="177"/>
      <c r="I24" s="179">
        <v>10604.5</v>
      </c>
      <c r="J24" s="246">
        <v>9534.9</v>
      </c>
      <c r="K24" s="247">
        <v>9684.1</v>
      </c>
    </row>
    <row r="25" spans="2:11" ht="12.75">
      <c r="B25" s="151"/>
      <c r="C25" s="151"/>
      <c r="D25" s="151"/>
      <c r="E25" s="151"/>
      <c r="F25" s="151"/>
      <c r="G25" s="151"/>
      <c r="H25" s="151"/>
      <c r="I25" s="151"/>
      <c r="J25" s="151"/>
      <c r="K25" s="151"/>
    </row>
  </sheetData>
  <sheetProtection/>
  <mergeCells count="25">
    <mergeCell ref="B16:B17"/>
    <mergeCell ref="C16:C17"/>
    <mergeCell ref="B24:C24"/>
    <mergeCell ref="B18:B19"/>
    <mergeCell ref="C18:C19"/>
    <mergeCell ref="B22:B23"/>
    <mergeCell ref="C22:C23"/>
    <mergeCell ref="C20:C21"/>
    <mergeCell ref="B14:B15"/>
    <mergeCell ref="C14:C15"/>
    <mergeCell ref="J12:J13"/>
    <mergeCell ref="K12:K13"/>
    <mergeCell ref="H11:I11"/>
    <mergeCell ref="B12:B13"/>
    <mergeCell ref="C12:C13"/>
    <mergeCell ref="D12:D13"/>
    <mergeCell ref="E12:H12"/>
    <mergeCell ref="I12:I13"/>
    <mergeCell ref="C4:E4"/>
    <mergeCell ref="F4:I4"/>
    <mergeCell ref="C5:E5"/>
    <mergeCell ref="C6:E6"/>
    <mergeCell ref="F6:I6"/>
    <mergeCell ref="B8:I9"/>
    <mergeCell ref="F5:K5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User</cp:lastModifiedBy>
  <cp:lastPrinted>2020-11-17T01:52:58Z</cp:lastPrinted>
  <dcterms:created xsi:type="dcterms:W3CDTF">2006-01-10T08:56:48Z</dcterms:created>
  <dcterms:modified xsi:type="dcterms:W3CDTF">2021-01-26T02:46:44Z</dcterms:modified>
  <cp:category/>
  <cp:version/>
  <cp:contentType/>
  <cp:contentStatus/>
</cp:coreProperties>
</file>