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образец" sheetId="1" r:id="rId1"/>
    <sheet name="Новожиловой" sheetId="4" r:id="rId2"/>
    <sheet name="Лист2" sheetId="2" r:id="rId3"/>
    <sheet name="Лист3" sheetId="3" r:id="rId4"/>
  </sheets>
  <definedNames/>
  <calcPr calcId="125725"/>
</workbook>
</file>

<file path=xl/sharedStrings.xml><?xml version="1.0" encoding="utf-8"?>
<sst xmlns="http://schemas.openxmlformats.org/spreadsheetml/2006/main" count="129" uniqueCount="53">
  <si>
    <t>ОТЧЕТ</t>
  </si>
  <si>
    <t xml:space="preserve">     об использовании субсидии, предоставленной из областного бюджета Ленинградской области Заборьевского сельского поселения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второй квартал  2014 года</t>
  </si>
  <si>
    <t>Наименование мероприятия</t>
  </si>
  <si>
    <t>Код бюджетной классификации (КВСР; КЦСР, КВР, КОСГУ)</t>
  </si>
  <si>
    <t>Плановые показатели результа-тивности использо-вания субсидии в сответствии с соглашением</t>
  </si>
  <si>
    <t>Фактиче-ские показатели результа-тивности использо-вания субсидии</t>
  </si>
  <si>
    <t>Сведения об объемах финансирования</t>
  </si>
  <si>
    <t>Исполнено</t>
  </si>
  <si>
    <t>Неисполь-зованный остаток  межбюд-жетного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</si>
  <si>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</si>
  <si>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</si>
  <si>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</si>
  <si>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Восстановление профиля участка грунтовой дороги в д. Лидь </t>
  </si>
  <si>
    <t>007 0409 ЦП17088 244 225 (областной бюджет)    007 0409 ЦП11478 244 225 (местный бюджет)</t>
  </si>
  <si>
    <t>400 м</t>
  </si>
  <si>
    <t>Приобретение мусорных контейнеров дер. Ольеши</t>
  </si>
  <si>
    <t>007 0503 ЦП17088 244 310 (областной бюджет)    007 0503 ЦП11478 244 310 (местный бюджет)</t>
  </si>
  <si>
    <t>4 шт.</t>
  </si>
  <si>
    <t xml:space="preserve">Глава администрации поселения 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</si>
  <si>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</si>
  <si>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Ленинградской области                       __________       </t>
  </si>
  <si>
    <t>Н.П. Шкатуленкова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</si>
  <si>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</si>
  <si>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</si>
  <si>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>Л.Ю.Андреева</t>
  </si>
  <si>
    <t xml:space="preserve">                                                                    (подпись)       (фамилия, инициалы)</t>
  </si>
  <si>
    <t>_____________</t>
  </si>
  <si>
    <t>Лебединский М.Е.</t>
  </si>
  <si>
    <t xml:space="preserve">Исполнитель       __________________   </t>
  </si>
  <si>
    <t>Л.Ю. Андреева    881366-56-318</t>
  </si>
  <si>
    <t xml:space="preserve">(подпись)                           </t>
  </si>
  <si>
    <t>(фамилия, инициалы)</t>
  </si>
  <si>
    <t xml:space="preserve">                                                (фамилия, инициалы)   (номер телефона)</t>
  </si>
  <si>
    <t>01 юиля  2014 года</t>
  </si>
  <si>
    <t xml:space="preserve">     об использовании субсидии, предоставленной из областного бюджета Ленинградской области Будогощского городского поселения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второй квартал  2014 года</t>
  </si>
  <si>
    <t>Ремонт дороги в д.Бестоголово(на д.Горятино)</t>
  </si>
  <si>
    <t>Ремонт дороги к пожарному водоему в д.Градоша</t>
  </si>
  <si>
    <t>Ремонт дороги в д.Могилево(у ж.д. по ул.Старинка)</t>
  </si>
  <si>
    <t>Ремонт дороги в д.Солоницы</t>
  </si>
  <si>
    <t>Ремонт дороги в д.Кукуй (ул.Хотица)</t>
  </si>
  <si>
    <t>953  0409 7307088 244 225 (областной бюджет)    953 0409 7300000 244 225 (местный бюджет)</t>
  </si>
  <si>
    <t>2400 кв.м</t>
  </si>
  <si>
    <t>540 кв.м</t>
  </si>
  <si>
    <t>81 кв.м</t>
  </si>
  <si>
    <t>1125 кв.м</t>
  </si>
  <si>
    <t>80 п.м</t>
  </si>
  <si>
    <t>434 кв.м</t>
  </si>
  <si>
    <t>Ремонт дороги в д.Отрада</t>
  </si>
  <si>
    <t>Ю.В. Косарева</t>
  </si>
  <si>
    <t>И.Е.Резинкин</t>
  </si>
  <si>
    <t>В.Е. Браулова   тел. 8(81368) 73-440</t>
  </si>
  <si>
    <t>01 июля  2014 года</t>
  </si>
  <si>
    <t>Итого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</si>
</sst>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/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wrapText="1"/>
    </xf>
    <xf numFmtId="2" fontId="3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B10" sqref="B10"/>
    </sheetView>
  </sheetViews>
  <sheetFormatPr defaultColWidth="9.140625" defaultRowHeight="15"/>
  <cols>
    <col min="1" max="1" width="17.7109375" style="0" customWidth="1"/>
    <col min="2" max="2" width="29.140625" style="0" customWidth="1"/>
    <col min="5" max="5" width="10.28125" style="0" customWidth="1"/>
    <col min="6" max="7" width="9.8515625" style="0" customWidth="1"/>
    <col min="8" max="8" width="9.7109375" style="0" customWidth="1"/>
    <col min="9" max="9" width="11.00390625" style="0" customWidth="1"/>
    <col min="10" max="10" width="10.421875" style="0" customWidth="1"/>
    <col min="11" max="11" width="12.140625" style="0" customWidth="1"/>
  </cols>
  <sheetData>
    <row r="1" spans="1:11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7" t="s">
        <v>2</v>
      </c>
      <c r="B6" s="47" t="s">
        <v>3</v>
      </c>
      <c r="C6" s="47" t="s">
        <v>4</v>
      </c>
      <c r="D6" s="47" t="s">
        <v>5</v>
      </c>
      <c r="E6" s="52" t="s">
        <v>6</v>
      </c>
      <c r="F6" s="53"/>
      <c r="G6" s="53"/>
      <c r="H6" s="52" t="s">
        <v>7</v>
      </c>
      <c r="I6" s="53"/>
      <c r="J6" s="53"/>
      <c r="K6" s="54" t="s">
        <v>8</v>
      </c>
    </row>
    <row r="7" spans="1:11" ht="15">
      <c r="A7" s="48"/>
      <c r="B7" s="50"/>
      <c r="C7" s="48"/>
      <c r="D7" s="48"/>
      <c r="E7" s="53"/>
      <c r="F7" s="53"/>
      <c r="G7" s="53"/>
      <c r="H7" s="53"/>
      <c r="I7" s="53"/>
      <c r="J7" s="53"/>
      <c r="K7" s="55"/>
    </row>
    <row r="8" spans="1:11" ht="63.75">
      <c r="A8" s="49"/>
      <c r="B8" s="51"/>
      <c r="C8" s="48"/>
      <c r="D8" s="48"/>
      <c r="E8" s="2" t="s">
        <v>9</v>
      </c>
      <c r="F8" s="2" t="s">
        <v>10</v>
      </c>
      <c r="G8" s="2" t="s">
        <v>11</v>
      </c>
      <c r="H8" s="2" t="s">
        <v>9</v>
      </c>
      <c r="I8" s="2" t="s">
        <v>10</v>
      </c>
      <c r="J8" s="2" t="s">
        <v>11</v>
      </c>
      <c r="K8" s="56"/>
    </row>
    <row r="9" spans="1:11" ht="51.75">
      <c r="A9" s="3" t="s">
        <v>12</v>
      </c>
      <c r="B9" s="4" t="s">
        <v>13</v>
      </c>
      <c r="C9" s="5" t="s">
        <v>14</v>
      </c>
      <c r="D9" s="5" t="s">
        <v>14</v>
      </c>
      <c r="E9" s="6">
        <v>175140</v>
      </c>
      <c r="F9" s="6">
        <v>170760</v>
      </c>
      <c r="G9" s="7">
        <v>4380</v>
      </c>
      <c r="H9" s="6">
        <f>I9+J9</f>
        <v>175140</v>
      </c>
      <c r="I9" s="6">
        <v>170760</v>
      </c>
      <c r="J9" s="7">
        <v>4380</v>
      </c>
      <c r="K9" s="8">
        <v>0</v>
      </c>
    </row>
    <row r="10" spans="1:11" ht="51.75">
      <c r="A10" s="3" t="s">
        <v>15</v>
      </c>
      <c r="B10" s="4" t="s">
        <v>16</v>
      </c>
      <c r="C10" s="5" t="s">
        <v>17</v>
      </c>
      <c r="D10" s="5">
        <v>0</v>
      </c>
      <c r="E10" s="6">
        <v>16600</v>
      </c>
      <c r="F10" s="6">
        <v>16190</v>
      </c>
      <c r="G10" s="7">
        <v>410</v>
      </c>
      <c r="H10" s="8">
        <v>0</v>
      </c>
      <c r="I10" s="8">
        <v>0</v>
      </c>
      <c r="J10" s="8">
        <v>0</v>
      </c>
      <c r="K10" s="6">
        <v>16190</v>
      </c>
    </row>
    <row r="11" spans="1:11" ht="15">
      <c r="A11" s="9"/>
      <c r="B11" s="9"/>
      <c r="C11" s="10"/>
      <c r="D11" s="10"/>
      <c r="E11" s="11"/>
      <c r="F11" s="11"/>
      <c r="G11" s="12"/>
      <c r="H11" s="13"/>
      <c r="I11" s="13"/>
      <c r="J11" s="13"/>
      <c r="K11" s="1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4" t="s">
        <v>18</v>
      </c>
      <c r="B13" s="1"/>
      <c r="C13" s="1"/>
      <c r="D13" s="1"/>
      <c r="E13" s="1"/>
      <c r="F13" s="1"/>
      <c r="G13" s="43" t="s">
        <v>19</v>
      </c>
      <c r="H13" s="43"/>
      <c r="I13" s="43"/>
      <c r="J13" s="43"/>
      <c r="K13" s="15"/>
    </row>
    <row r="14" spans="1:11" ht="15">
      <c r="A14" s="14" t="s">
        <v>20</v>
      </c>
      <c r="B14" s="16"/>
      <c r="C14" s="1" t="s">
        <v>21</v>
      </c>
      <c r="D14" s="1"/>
      <c r="E14" s="1"/>
      <c r="F14" s="1"/>
      <c r="G14" s="43"/>
      <c r="H14" s="43"/>
      <c r="I14" s="43"/>
      <c r="J14" s="43"/>
      <c r="K14" s="15"/>
    </row>
    <row r="15" spans="1:11" ht="15">
      <c r="A15" s="1" t="s">
        <v>22</v>
      </c>
      <c r="B15" s="16"/>
      <c r="C15" s="16"/>
      <c r="D15" s="1"/>
      <c r="E15" s="1"/>
      <c r="F15" s="1"/>
      <c r="G15" s="43"/>
      <c r="H15" s="43"/>
      <c r="I15" s="43"/>
      <c r="J15" s="43"/>
      <c r="K15" s="15"/>
    </row>
    <row r="16" spans="1:11" ht="15">
      <c r="A16" s="1" t="s">
        <v>23</v>
      </c>
      <c r="B16" s="1"/>
      <c r="C16" s="1" t="s">
        <v>24</v>
      </c>
      <c r="D16" s="1"/>
      <c r="E16" s="1"/>
      <c r="F16" s="1"/>
      <c r="G16" s="43"/>
      <c r="H16" s="43"/>
      <c r="I16" s="43"/>
      <c r="J16" s="43"/>
      <c r="K16" s="15"/>
    </row>
    <row r="17" spans="1:11" ht="15">
      <c r="A17" s="1" t="s">
        <v>25</v>
      </c>
      <c r="B17" s="1"/>
      <c r="C17" s="1"/>
      <c r="D17" s="1"/>
      <c r="E17" s="1"/>
      <c r="F17" s="1"/>
      <c r="G17" s="43" t="s">
        <v>26</v>
      </c>
      <c r="H17" s="43"/>
      <c r="I17" s="43" t="s">
        <v>27</v>
      </c>
      <c r="J17" s="43"/>
      <c r="K17" s="15"/>
    </row>
    <row r="18" spans="1:11" ht="15">
      <c r="A18" s="1" t="s">
        <v>28</v>
      </c>
      <c r="B18" s="1"/>
      <c r="C18" s="1" t="s">
        <v>29</v>
      </c>
      <c r="D18" s="1"/>
      <c r="E18" s="1"/>
      <c r="F18" s="1"/>
      <c r="G18" s="43" t="s">
        <v>30</v>
      </c>
      <c r="H18" s="43"/>
      <c r="I18" s="43" t="s">
        <v>31</v>
      </c>
      <c r="J18" s="43"/>
      <c r="K18" s="15"/>
    </row>
    <row r="19" spans="1:11" ht="15">
      <c r="A19" s="1" t="s">
        <v>32</v>
      </c>
      <c r="B19" s="1"/>
      <c r="C19" s="1"/>
      <c r="D19" s="1"/>
      <c r="E19" s="1"/>
      <c r="F19" s="1"/>
      <c r="G19" s="15"/>
      <c r="H19" s="15"/>
      <c r="I19" s="15"/>
      <c r="J19" s="15"/>
      <c r="K19" s="15"/>
    </row>
    <row r="20" spans="1:11" ht="15">
      <c r="A20" s="1" t="s">
        <v>33</v>
      </c>
      <c r="B20" s="1"/>
      <c r="C20" s="1"/>
      <c r="D20" s="1"/>
      <c r="E20" s="1"/>
      <c r="F20" s="1"/>
      <c r="G20" s="15"/>
      <c r="H20" s="15"/>
      <c r="I20" s="15"/>
      <c r="J20" s="15"/>
      <c r="K20" s="15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4">
    <mergeCell ref="A1:K1"/>
    <mergeCell ref="A2:K4"/>
    <mergeCell ref="A6:A8"/>
    <mergeCell ref="B6:B8"/>
    <mergeCell ref="C6:C8"/>
    <mergeCell ref="D6:D8"/>
    <mergeCell ref="E6:G7"/>
    <mergeCell ref="H6:J7"/>
    <mergeCell ref="K6:K8"/>
    <mergeCell ref="G13:J16"/>
    <mergeCell ref="G17:H17"/>
    <mergeCell ref="I17:J17"/>
    <mergeCell ref="G18:H18"/>
    <mergeCell ref="I18:J18"/>
  </mergeCells>
  <printOptions/>
  <pageMargins left="0.31496062992125984" right="0.11811023622047245" top="0.35433070866141736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7"/>
  <sheetViews>
    <sheetView tabSelected="1" workbookViewId="0" topLeftCell="A1">
      <selection activeCell="O13" sqref="O13"/>
    </sheetView>
  </sheetViews>
  <sheetFormatPr defaultColWidth="9.140625" defaultRowHeight="15"/>
  <cols>
    <col min="1" max="1" width="18.8515625" style="0" customWidth="1"/>
    <col min="2" max="2" width="27.140625" style="0" customWidth="1"/>
    <col min="3" max="3" width="10.140625" style="0" customWidth="1"/>
    <col min="5" max="5" width="9.8515625" style="0" customWidth="1"/>
    <col min="6" max="6" width="9.7109375" style="0" customWidth="1"/>
    <col min="7" max="7" width="10.421875" style="0" customWidth="1"/>
    <col min="8" max="8" width="10.00390625" style="0" customWidth="1"/>
    <col min="9" max="9" width="10.421875" style="0" customWidth="1"/>
    <col min="10" max="10" width="9.8515625" style="0" customWidth="1"/>
    <col min="11" max="11" width="9.7109375" style="0" customWidth="1"/>
  </cols>
  <sheetData>
    <row r="3" ht="15.75">
      <c r="E3" s="17" t="s">
        <v>0</v>
      </c>
    </row>
    <row r="4" spans="1:11" ht="15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57" t="s">
        <v>2</v>
      </c>
      <c r="B8" s="60" t="s">
        <v>3</v>
      </c>
      <c r="C8" s="60" t="s">
        <v>4</v>
      </c>
      <c r="D8" s="60" t="s">
        <v>5</v>
      </c>
      <c r="E8" s="61" t="s">
        <v>6</v>
      </c>
      <c r="F8" s="62"/>
      <c r="G8" s="62"/>
      <c r="H8" s="61" t="s">
        <v>7</v>
      </c>
      <c r="I8" s="62"/>
      <c r="J8" s="62"/>
      <c r="K8" s="63" t="s">
        <v>8</v>
      </c>
    </row>
    <row r="9" spans="1:11" ht="15">
      <c r="A9" s="58"/>
      <c r="B9" s="50"/>
      <c r="C9" s="48"/>
      <c r="D9" s="48"/>
      <c r="E9" s="53"/>
      <c r="F9" s="53"/>
      <c r="G9" s="53"/>
      <c r="H9" s="53"/>
      <c r="I9" s="53"/>
      <c r="J9" s="53"/>
      <c r="K9" s="64"/>
    </row>
    <row r="10" spans="1:11" ht="115.5" customHeight="1">
      <c r="A10" s="59"/>
      <c r="B10" s="51"/>
      <c r="C10" s="48"/>
      <c r="D10" s="48"/>
      <c r="E10" s="32" t="s">
        <v>9</v>
      </c>
      <c r="F10" s="32" t="s">
        <v>10</v>
      </c>
      <c r="G10" s="32" t="s">
        <v>11</v>
      </c>
      <c r="H10" s="32" t="s">
        <v>9</v>
      </c>
      <c r="I10" s="32" t="s">
        <v>10</v>
      </c>
      <c r="J10" s="32" t="s">
        <v>11</v>
      </c>
      <c r="K10" s="65"/>
    </row>
    <row r="11" spans="1:11" ht="52.5" customHeight="1">
      <c r="A11" s="18" t="s">
        <v>35</v>
      </c>
      <c r="B11" s="4" t="s">
        <v>40</v>
      </c>
      <c r="C11" s="5">
        <v>0</v>
      </c>
      <c r="D11" s="5">
        <v>0</v>
      </c>
      <c r="E11" s="6">
        <v>0</v>
      </c>
      <c r="F11" s="6">
        <v>0</v>
      </c>
      <c r="G11" s="7">
        <v>0</v>
      </c>
      <c r="H11" s="6">
        <v>0</v>
      </c>
      <c r="I11" s="6">
        <v>0</v>
      </c>
      <c r="J11" s="7">
        <v>0</v>
      </c>
      <c r="K11" s="19">
        <v>0</v>
      </c>
    </row>
    <row r="12" spans="1:11" ht="51">
      <c r="A12" s="18" t="s">
        <v>47</v>
      </c>
      <c r="B12" s="4" t="s">
        <v>40</v>
      </c>
      <c r="C12" s="5">
        <v>0</v>
      </c>
      <c r="D12" s="5">
        <v>0</v>
      </c>
      <c r="E12" s="6">
        <v>0</v>
      </c>
      <c r="F12" s="6">
        <v>0</v>
      </c>
      <c r="G12" s="7">
        <v>0</v>
      </c>
      <c r="H12" s="8">
        <v>0</v>
      </c>
      <c r="I12" s="8">
        <v>0</v>
      </c>
      <c r="J12" s="8">
        <v>0</v>
      </c>
      <c r="K12" s="19">
        <v>0</v>
      </c>
    </row>
    <row r="13" spans="1:11" ht="51">
      <c r="A13" s="18" t="s">
        <v>36</v>
      </c>
      <c r="B13" s="4" t="s">
        <v>40</v>
      </c>
      <c r="C13" s="5">
        <v>0</v>
      </c>
      <c r="D13" s="5">
        <v>0</v>
      </c>
      <c r="E13" s="6">
        <v>0</v>
      </c>
      <c r="F13" s="6">
        <v>0</v>
      </c>
      <c r="G13" s="7">
        <v>0</v>
      </c>
      <c r="H13" s="8">
        <v>0</v>
      </c>
      <c r="I13" s="8">
        <v>0</v>
      </c>
      <c r="J13" s="8">
        <v>0</v>
      </c>
      <c r="K13" s="19">
        <v>0</v>
      </c>
    </row>
    <row r="14" spans="1:11" ht="51">
      <c r="A14" s="18" t="s">
        <v>37</v>
      </c>
      <c r="B14" s="4" t="s">
        <v>40</v>
      </c>
      <c r="C14" s="5">
        <v>0</v>
      </c>
      <c r="D14" s="5">
        <v>0</v>
      </c>
      <c r="E14" s="6">
        <v>0</v>
      </c>
      <c r="F14" s="6">
        <v>0</v>
      </c>
      <c r="G14" s="7">
        <v>0</v>
      </c>
      <c r="H14" s="8">
        <v>0</v>
      </c>
      <c r="I14" s="8">
        <v>0</v>
      </c>
      <c r="J14" s="8">
        <v>0</v>
      </c>
      <c r="K14" s="19">
        <v>0</v>
      </c>
    </row>
    <row r="15" spans="1:11" ht="51">
      <c r="A15" s="18" t="s">
        <v>38</v>
      </c>
      <c r="B15" s="4" t="s">
        <v>40</v>
      </c>
      <c r="C15" s="5">
        <v>0</v>
      </c>
      <c r="D15" s="5">
        <v>0</v>
      </c>
      <c r="E15" s="6">
        <v>0</v>
      </c>
      <c r="F15" s="6">
        <v>0</v>
      </c>
      <c r="G15" s="7">
        <v>0</v>
      </c>
      <c r="H15" s="8">
        <v>0</v>
      </c>
      <c r="I15" s="8">
        <v>0</v>
      </c>
      <c r="J15" s="8">
        <v>0</v>
      </c>
      <c r="K15" s="19">
        <v>0</v>
      </c>
    </row>
    <row r="16" spans="1:11" ht="51">
      <c r="A16" s="34" t="s">
        <v>39</v>
      </c>
      <c r="B16" s="35" t="s">
        <v>40</v>
      </c>
      <c r="C16" s="36">
        <v>0</v>
      </c>
      <c r="D16" s="36">
        <v>0</v>
      </c>
      <c r="E16" s="37">
        <v>0</v>
      </c>
      <c r="F16" s="37">
        <v>0</v>
      </c>
      <c r="G16" s="38">
        <v>0</v>
      </c>
      <c r="H16" s="39">
        <v>0</v>
      </c>
      <c r="I16" s="39">
        <v>0</v>
      </c>
      <c r="J16" s="39">
        <v>0</v>
      </c>
      <c r="K16" s="19">
        <v>0</v>
      </c>
    </row>
    <row r="17" spans="1:11" ht="17.25" customHeight="1">
      <c r="A17" s="3" t="s">
        <v>52</v>
      </c>
      <c r="B17" s="3"/>
      <c r="C17" s="5">
        <v>0</v>
      </c>
      <c r="D17" s="40">
        <v>0</v>
      </c>
      <c r="E17" s="41">
        <v>0</v>
      </c>
      <c r="F17" s="41">
        <v>0</v>
      </c>
      <c r="G17" s="42">
        <v>0</v>
      </c>
      <c r="H17" s="8">
        <v>0</v>
      </c>
      <c r="I17" s="8">
        <v>0</v>
      </c>
      <c r="J17" s="8">
        <v>0</v>
      </c>
      <c r="K17" s="6">
        <v>0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4" t="s">
        <v>18</v>
      </c>
      <c r="B19" s="1"/>
      <c r="C19" s="1"/>
      <c r="D19" s="1"/>
      <c r="E19" s="1"/>
      <c r="F19" s="1"/>
      <c r="G19" s="43" t="s">
        <v>19</v>
      </c>
      <c r="H19" s="43"/>
      <c r="I19" s="43"/>
      <c r="J19" s="43"/>
      <c r="K19" s="31"/>
    </row>
    <row r="20" spans="1:11" ht="15">
      <c r="A20" s="14"/>
      <c r="B20" s="33"/>
      <c r="C20" s="1" t="s">
        <v>49</v>
      </c>
      <c r="D20" s="1"/>
      <c r="E20" s="1"/>
      <c r="F20" s="1"/>
      <c r="G20" s="43"/>
      <c r="H20" s="43"/>
      <c r="I20" s="43"/>
      <c r="J20" s="43"/>
      <c r="K20" s="31"/>
    </row>
    <row r="21" spans="1:11" ht="15">
      <c r="A21" s="1" t="s">
        <v>22</v>
      </c>
      <c r="B21" s="16"/>
      <c r="C21" s="16"/>
      <c r="D21" s="1"/>
      <c r="E21" s="1"/>
      <c r="F21" s="1"/>
      <c r="G21" s="43"/>
      <c r="H21" s="43"/>
      <c r="I21" s="43"/>
      <c r="J21" s="43"/>
      <c r="K21" s="31"/>
    </row>
    <row r="22" spans="1:11" ht="15">
      <c r="A22" s="1" t="s">
        <v>23</v>
      </c>
      <c r="B22" s="1"/>
      <c r="C22" s="1" t="s">
        <v>48</v>
      </c>
      <c r="D22" s="1"/>
      <c r="E22" s="1"/>
      <c r="F22" s="1"/>
      <c r="G22" s="43"/>
      <c r="H22" s="43"/>
      <c r="I22" s="43"/>
      <c r="J22" s="43"/>
      <c r="K22" s="31"/>
    </row>
    <row r="23" spans="1:11" ht="15">
      <c r="A23" s="1" t="s">
        <v>25</v>
      </c>
      <c r="B23" s="1"/>
      <c r="C23" s="1"/>
      <c r="D23" s="1"/>
      <c r="E23" s="1"/>
      <c r="F23" s="1"/>
      <c r="G23" s="43" t="s">
        <v>26</v>
      </c>
      <c r="H23" s="43"/>
      <c r="I23" s="43" t="s">
        <v>27</v>
      </c>
      <c r="J23" s="43"/>
      <c r="K23" s="31"/>
    </row>
    <row r="24" spans="1:11" ht="15">
      <c r="A24" s="1" t="s">
        <v>28</v>
      </c>
      <c r="B24" s="1"/>
      <c r="C24" s="1" t="s">
        <v>50</v>
      </c>
      <c r="D24" s="1"/>
      <c r="E24" s="1"/>
      <c r="F24" s="1"/>
      <c r="G24" s="43" t="s">
        <v>30</v>
      </c>
      <c r="H24" s="43"/>
      <c r="I24" s="43" t="s">
        <v>31</v>
      </c>
      <c r="J24" s="43"/>
      <c r="K24" s="31"/>
    </row>
    <row r="25" spans="1:11" ht="15">
      <c r="A25" s="1" t="s">
        <v>32</v>
      </c>
      <c r="B25" s="1"/>
      <c r="C25" s="1"/>
      <c r="D25" s="1"/>
      <c r="E25" s="1"/>
      <c r="F25" s="1"/>
      <c r="G25" s="31"/>
      <c r="H25" s="31"/>
      <c r="I25" s="31"/>
      <c r="J25" s="31"/>
      <c r="K25" s="31"/>
    </row>
    <row r="26" spans="1:11" ht="15">
      <c r="A26" s="1" t="s">
        <v>51</v>
      </c>
      <c r="B26" s="1"/>
      <c r="C26" s="1"/>
      <c r="D26" s="1"/>
      <c r="E26" s="1"/>
      <c r="F26" s="1"/>
      <c r="G26" s="31"/>
      <c r="H26" s="31"/>
      <c r="I26" s="31"/>
      <c r="J26" s="31"/>
      <c r="K26" s="3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13">
    <mergeCell ref="A4:K6"/>
    <mergeCell ref="A8:A10"/>
    <mergeCell ref="B8:B10"/>
    <mergeCell ref="C8:C10"/>
    <mergeCell ref="D8:D10"/>
    <mergeCell ref="E8:G9"/>
    <mergeCell ref="H8:J9"/>
    <mergeCell ref="K8:K10"/>
    <mergeCell ref="G19:J22"/>
    <mergeCell ref="G23:H23"/>
    <mergeCell ref="I23:J23"/>
    <mergeCell ref="G24:H24"/>
    <mergeCell ref="I24:J24"/>
  </mergeCells>
  <printOptions/>
  <pageMargins left="0.7086614173228347" right="0.1968503937007874" top="0.7480314960629921" bottom="0.5511811023622047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workbookViewId="0" topLeftCell="A13">
      <selection activeCell="M14" sqref="M14"/>
    </sheetView>
  </sheetViews>
  <sheetFormatPr defaultColWidth="9.140625" defaultRowHeight="15"/>
  <cols>
    <col min="1" max="1" width="18.8515625" style="0" customWidth="1"/>
    <col min="2" max="2" width="27.140625" style="0" customWidth="1"/>
    <col min="3" max="3" width="10.140625" style="0" customWidth="1"/>
    <col min="5" max="5" width="9.8515625" style="0" customWidth="1"/>
    <col min="6" max="6" width="9.7109375" style="0" customWidth="1"/>
    <col min="7" max="7" width="10.421875" style="0" customWidth="1"/>
    <col min="8" max="8" width="10.00390625" style="0" customWidth="1"/>
    <col min="9" max="9" width="10.421875" style="0" customWidth="1"/>
    <col min="10" max="10" width="9.8515625" style="0" customWidth="1"/>
    <col min="11" max="11" width="9.7109375" style="0" customWidth="1"/>
  </cols>
  <sheetData>
    <row r="3" ht="15.75">
      <c r="E3" s="17" t="s">
        <v>0</v>
      </c>
    </row>
    <row r="4" spans="1:11" ht="15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57" t="s">
        <v>2</v>
      </c>
      <c r="B8" s="60" t="s">
        <v>3</v>
      </c>
      <c r="C8" s="60" t="s">
        <v>4</v>
      </c>
      <c r="D8" s="60" t="s">
        <v>5</v>
      </c>
      <c r="E8" s="61" t="s">
        <v>6</v>
      </c>
      <c r="F8" s="62"/>
      <c r="G8" s="62"/>
      <c r="H8" s="61" t="s">
        <v>7</v>
      </c>
      <c r="I8" s="62"/>
      <c r="J8" s="62"/>
      <c r="K8" s="63" t="s">
        <v>8</v>
      </c>
    </row>
    <row r="9" spans="1:11" ht="15">
      <c r="A9" s="58"/>
      <c r="B9" s="50"/>
      <c r="C9" s="48"/>
      <c r="D9" s="48"/>
      <c r="E9" s="53"/>
      <c r="F9" s="53"/>
      <c r="G9" s="53"/>
      <c r="H9" s="53"/>
      <c r="I9" s="53"/>
      <c r="J9" s="53"/>
      <c r="K9" s="64"/>
    </row>
    <row r="10" spans="1:11" ht="115.5" customHeight="1">
      <c r="A10" s="59"/>
      <c r="B10" s="51"/>
      <c r="C10" s="48"/>
      <c r="D10" s="48"/>
      <c r="E10" s="2" t="s">
        <v>9</v>
      </c>
      <c r="F10" s="2" t="s">
        <v>10</v>
      </c>
      <c r="G10" s="2" t="s">
        <v>11</v>
      </c>
      <c r="H10" s="2" t="s">
        <v>9</v>
      </c>
      <c r="I10" s="2" t="s">
        <v>10</v>
      </c>
      <c r="J10" s="2" t="s">
        <v>11</v>
      </c>
      <c r="K10" s="65"/>
    </row>
    <row r="11" spans="1:11" ht="52.5" customHeight="1">
      <c r="A11" s="18" t="s">
        <v>35</v>
      </c>
      <c r="B11" s="4" t="s">
        <v>40</v>
      </c>
      <c r="C11" s="5" t="s">
        <v>41</v>
      </c>
      <c r="D11" s="5">
        <v>0</v>
      </c>
      <c r="E11" s="6">
        <v>822146.63</v>
      </c>
      <c r="F11" s="6">
        <f>E11*95%</f>
        <v>781039.2984999999</v>
      </c>
      <c r="G11" s="7">
        <f>E11-F11</f>
        <v>41107.33150000009</v>
      </c>
      <c r="H11" s="6">
        <v>0</v>
      </c>
      <c r="I11" s="6">
        <v>0</v>
      </c>
      <c r="J11" s="7">
        <v>0</v>
      </c>
      <c r="K11" s="19">
        <v>0</v>
      </c>
    </row>
    <row r="12" spans="1:11" ht="51">
      <c r="A12" s="18" t="s">
        <v>47</v>
      </c>
      <c r="B12" s="4" t="s">
        <v>40</v>
      </c>
      <c r="C12" s="5" t="s">
        <v>42</v>
      </c>
      <c r="D12" s="5">
        <v>0</v>
      </c>
      <c r="E12" s="6">
        <v>415348.87</v>
      </c>
      <c r="F12" s="6">
        <f>E12*95%</f>
        <v>394581.4265</v>
      </c>
      <c r="G12" s="7">
        <f>E12-F12</f>
        <v>20767.443499999994</v>
      </c>
      <c r="H12" s="8">
        <v>0</v>
      </c>
      <c r="I12" s="8">
        <v>0</v>
      </c>
      <c r="J12" s="8">
        <v>0</v>
      </c>
      <c r="K12" s="20">
        <v>2</v>
      </c>
    </row>
    <row r="13" spans="1:11" ht="51">
      <c r="A13" s="18" t="s">
        <v>36</v>
      </c>
      <c r="B13" s="4" t="s">
        <v>40</v>
      </c>
      <c r="C13" s="5" t="s">
        <v>43</v>
      </c>
      <c r="D13" s="5">
        <v>0</v>
      </c>
      <c r="E13" s="6">
        <v>106857.51</v>
      </c>
      <c r="F13" s="6">
        <f>E13*95%</f>
        <v>101514.63449999999</v>
      </c>
      <c r="G13" s="7">
        <f>E13-F13</f>
        <v>5342.875500000009</v>
      </c>
      <c r="H13" s="8">
        <v>0</v>
      </c>
      <c r="I13" s="8">
        <v>0</v>
      </c>
      <c r="J13" s="8">
        <v>0</v>
      </c>
      <c r="K13" s="20">
        <v>0</v>
      </c>
    </row>
    <row r="14" spans="1:11" ht="51">
      <c r="A14" s="18" t="s">
        <v>37</v>
      </c>
      <c r="B14" s="4" t="s">
        <v>40</v>
      </c>
      <c r="C14" s="5" t="s">
        <v>44</v>
      </c>
      <c r="D14" s="5">
        <v>0</v>
      </c>
      <c r="E14" s="6">
        <v>611531.86</v>
      </c>
      <c r="F14" s="6">
        <f>E14*95%</f>
        <v>580955.267</v>
      </c>
      <c r="G14" s="7">
        <f>E14-F14</f>
        <v>30576.592999999993</v>
      </c>
      <c r="H14" s="8">
        <v>0</v>
      </c>
      <c r="I14" s="8">
        <v>0</v>
      </c>
      <c r="J14" s="8">
        <v>0</v>
      </c>
      <c r="K14" s="20">
        <v>0</v>
      </c>
    </row>
    <row r="15" spans="1:11" ht="51">
      <c r="A15" s="18" t="s">
        <v>38</v>
      </c>
      <c r="B15" s="4" t="s">
        <v>40</v>
      </c>
      <c r="C15" s="5" t="s">
        <v>45</v>
      </c>
      <c r="D15" s="5">
        <v>0</v>
      </c>
      <c r="E15" s="6">
        <v>238731.18</v>
      </c>
      <c r="F15" s="6">
        <f>E15*95%</f>
        <v>226794.62099999998</v>
      </c>
      <c r="G15" s="7">
        <f>E15-F15</f>
        <v>11936.559000000008</v>
      </c>
      <c r="H15" s="8">
        <v>0</v>
      </c>
      <c r="I15" s="8">
        <v>0</v>
      </c>
      <c r="J15" s="8">
        <v>0</v>
      </c>
      <c r="K15" s="20">
        <v>0</v>
      </c>
    </row>
    <row r="16" spans="1:11" ht="51.75" thickBot="1">
      <c r="A16" s="21" t="s">
        <v>39</v>
      </c>
      <c r="B16" s="22" t="s">
        <v>40</v>
      </c>
      <c r="C16" s="23" t="s">
        <v>46</v>
      </c>
      <c r="D16" s="23">
        <v>0</v>
      </c>
      <c r="E16" s="24">
        <f>F16+G16</f>
        <v>333762.94</v>
      </c>
      <c r="F16" s="24">
        <v>317074.75</v>
      </c>
      <c r="G16" s="25">
        <v>16688.19</v>
      </c>
      <c r="H16" s="26">
        <v>0</v>
      </c>
      <c r="I16" s="26">
        <v>0</v>
      </c>
      <c r="J16" s="26">
        <v>0</v>
      </c>
      <c r="K16" s="27">
        <v>0</v>
      </c>
    </row>
    <row r="17" spans="1:11" ht="15">
      <c r="A17" s="9"/>
      <c r="B17" s="9"/>
      <c r="C17" s="10"/>
      <c r="D17" s="28"/>
      <c r="E17" s="29">
        <f>SUM(E11:E16)</f>
        <v>2528378.99</v>
      </c>
      <c r="F17" s="29">
        <f>SUM(F11:F16)</f>
        <v>2401959.9974999996</v>
      </c>
      <c r="G17" s="30">
        <f>SUM(G11:G16)</f>
        <v>126418.9925000001</v>
      </c>
      <c r="H17" s="13"/>
      <c r="I17" s="13"/>
      <c r="J17" s="13"/>
      <c r="K17" s="1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4" t="s">
        <v>18</v>
      </c>
      <c r="B19" s="1"/>
      <c r="C19" s="1"/>
      <c r="D19" s="1"/>
      <c r="E19" s="1"/>
      <c r="F19" s="1"/>
      <c r="G19" s="43" t="s">
        <v>19</v>
      </c>
      <c r="H19" s="43"/>
      <c r="I19" s="43"/>
      <c r="J19" s="43"/>
      <c r="K19" s="15"/>
    </row>
    <row r="20" spans="1:11" ht="15">
      <c r="A20" s="14"/>
      <c r="B20" s="16"/>
      <c r="C20" s="1" t="s">
        <v>49</v>
      </c>
      <c r="D20" s="1"/>
      <c r="E20" s="1"/>
      <c r="F20" s="1"/>
      <c r="G20" s="43"/>
      <c r="H20" s="43"/>
      <c r="I20" s="43"/>
      <c r="J20" s="43"/>
      <c r="K20" s="15"/>
    </row>
    <row r="21" spans="1:11" ht="15">
      <c r="A21" s="1" t="s">
        <v>22</v>
      </c>
      <c r="B21" s="16"/>
      <c r="C21" s="16"/>
      <c r="D21" s="1"/>
      <c r="E21" s="1"/>
      <c r="F21" s="1"/>
      <c r="G21" s="43"/>
      <c r="H21" s="43"/>
      <c r="I21" s="43"/>
      <c r="J21" s="43"/>
      <c r="K21" s="15"/>
    </row>
    <row r="22" spans="1:11" ht="15">
      <c r="A22" s="1" t="s">
        <v>23</v>
      </c>
      <c r="B22" s="1"/>
      <c r="C22" s="1" t="s">
        <v>48</v>
      </c>
      <c r="D22" s="1"/>
      <c r="E22" s="1"/>
      <c r="F22" s="1"/>
      <c r="G22" s="43"/>
      <c r="H22" s="43"/>
      <c r="I22" s="43"/>
      <c r="J22" s="43"/>
      <c r="K22" s="15"/>
    </row>
    <row r="23" spans="1:11" ht="15">
      <c r="A23" s="1" t="s">
        <v>25</v>
      </c>
      <c r="B23" s="1"/>
      <c r="C23" s="1"/>
      <c r="D23" s="1"/>
      <c r="E23" s="1"/>
      <c r="F23" s="1"/>
      <c r="G23" s="43" t="s">
        <v>26</v>
      </c>
      <c r="H23" s="43"/>
      <c r="I23" s="43" t="s">
        <v>27</v>
      </c>
      <c r="J23" s="43"/>
      <c r="K23" s="15"/>
    </row>
    <row r="24" spans="1:11" ht="15">
      <c r="A24" s="1" t="s">
        <v>28</v>
      </c>
      <c r="B24" s="1"/>
      <c r="C24" s="1" t="s">
        <v>50</v>
      </c>
      <c r="D24" s="1"/>
      <c r="E24" s="1"/>
      <c r="F24" s="1"/>
      <c r="G24" s="43" t="s">
        <v>30</v>
      </c>
      <c r="H24" s="43"/>
      <c r="I24" s="43" t="s">
        <v>31</v>
      </c>
      <c r="J24" s="43"/>
      <c r="K24" s="15"/>
    </row>
    <row r="25" spans="1:11" ht="15">
      <c r="A25" s="1" t="s">
        <v>32</v>
      </c>
      <c r="B25" s="1"/>
      <c r="C25" s="1"/>
      <c r="D25" s="1"/>
      <c r="E25" s="1"/>
      <c r="F25" s="1"/>
      <c r="G25" s="15"/>
      <c r="H25" s="15"/>
      <c r="I25" s="15"/>
      <c r="J25" s="15"/>
      <c r="K25" s="15"/>
    </row>
    <row r="26" spans="1:11" ht="15">
      <c r="A26" s="1" t="s">
        <v>51</v>
      </c>
      <c r="B26" s="1"/>
      <c r="C26" s="1"/>
      <c r="D26" s="1"/>
      <c r="E26" s="1"/>
      <c r="F26" s="1"/>
      <c r="G26" s="15"/>
      <c r="H26" s="15"/>
      <c r="I26" s="15"/>
      <c r="J26" s="15"/>
      <c r="K26" s="15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13">
    <mergeCell ref="A4:K6"/>
    <mergeCell ref="A8:A10"/>
    <mergeCell ref="B8:B10"/>
    <mergeCell ref="C8:C10"/>
    <mergeCell ref="D8:D10"/>
    <mergeCell ref="E8:G9"/>
    <mergeCell ref="H8:J9"/>
    <mergeCell ref="K8:K10"/>
    <mergeCell ref="G19:J22"/>
    <mergeCell ref="G23:H23"/>
    <mergeCell ref="I23:J23"/>
    <mergeCell ref="G24:H24"/>
    <mergeCell ref="I24:J24"/>
  </mergeCells>
  <printOptions/>
  <pageMargins left="0.31496062992125984" right="0.11811023622047245" top="0.7480314960629921" bottom="0.5511811023622047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2014-07-29T07:00:05Z</dcterms:modified>
  <cp:category/>
  <cp:version/>
  <cp:contentType/>
  <cp:contentStatus/>
</cp:coreProperties>
</file>