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920" windowHeight="6465" activeTab="0"/>
  </bookViews>
  <sheets>
    <sheet name="бюджет" sheetId="1" r:id="rId1"/>
  </sheets>
  <definedNames>
    <definedName name="solver_adj" localSheetId="0" hidden="1">'бюджет'!#REF!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'бюджет'!#REF!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'бюджет'!#REF!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'бюджет'!$A:$A,'бюджет'!$12:$12</definedName>
    <definedName name="Z_67491F40_AD50_11D2_8406_006097526560_.wvu.Rows" localSheetId="0" hidden="1">'бюджет'!#REF!</definedName>
    <definedName name="Z_67491F41_AD50_11D2_8406_006097526560_.wvu.PrintTitles" localSheetId="0" hidden="1">'бюджет'!$A:$A,'бюджет'!$12:$12</definedName>
    <definedName name="Z_67491F41_AD50_11D2_8406_006097526560_.wvu.Rows" localSheetId="0" hidden="1">'бюджет'!#REF!,'бюджет'!#REF!,'бюджет'!#REF!,'бюджет'!#REF!,'бюджет'!#REF!,'бюджет'!#REF!,'бюджет'!#REF!,'бюджет'!#REF!,'бюджет'!$46:$46,'бюджет'!#REF!,'бюджет'!#REF!,'бюджет'!#REF!,'бюджет'!#REF!,'бюджет'!#REF!,'бюджет'!#REF!,'бюджет'!#REF!,'бюджет'!#REF!,'бюджет'!#REF!,'бюджет'!#REF!,'бюджет'!#REF!</definedName>
    <definedName name="Z_DA2F2600_A48E_11D2_8406_006097526560_.wvu.PrintTitles" localSheetId="0" hidden="1">'бюджет'!$A:$A,'бюджет'!$12:$12</definedName>
    <definedName name="Z_DA2F2600_A48E_11D2_8406_006097526560_.wvu.Rows" localSheetId="0" hidden="1">'бюджет'!#REF!,'бюджет'!#REF!,'бюджет'!#REF!,'бюджет'!#REF!</definedName>
    <definedName name="Z_DA2F2601_A48E_11D2_8406_006097526560_.wvu.PrintTitles" localSheetId="0" hidden="1">'бюджет'!$A:$A,'бюджет'!$12:$12</definedName>
    <definedName name="Z_DA2F2601_A48E_11D2_8406_006097526560_.wvu.Rows" localSheetId="0" hidden="1">'бюджет'!#REF!,'бюджет'!#REF!,'бюджет'!#REF!,'бюджет'!#REF!</definedName>
    <definedName name="_xlnm.Print_Titles" localSheetId="0">'бюджет'!$A:$A,'бюджет'!$12:$12</definedName>
    <definedName name="_xlnm.Print_Area" localSheetId="0">'бюджет'!$A$1:$D$71</definedName>
  </definedNames>
  <calcPr fullCalcOnLoad="1" fullPrecision="0"/>
</workbook>
</file>

<file path=xl/sharedStrings.xml><?xml version="1.0" encoding="utf-8"?>
<sst xmlns="http://schemas.openxmlformats.org/spreadsheetml/2006/main" count="143" uniqueCount="75">
  <si>
    <t>% исполнен к  плану 9 месяцев</t>
  </si>
  <si>
    <t>( тыс.руб.)</t>
  </si>
  <si>
    <t>Сумма</t>
  </si>
  <si>
    <t>Наименование</t>
  </si>
  <si>
    <t>ВСЕГО</t>
  </si>
  <si>
    <t>01</t>
  </si>
  <si>
    <t>02</t>
  </si>
  <si>
    <t>04</t>
  </si>
  <si>
    <t>03</t>
  </si>
  <si>
    <t>05</t>
  </si>
  <si>
    <t>07</t>
  </si>
  <si>
    <t>Молодежная политика  оздоровление детей</t>
  </si>
  <si>
    <t>09</t>
  </si>
  <si>
    <t>08</t>
  </si>
  <si>
    <t>Культура</t>
  </si>
  <si>
    <t>06</t>
  </si>
  <si>
    <t>Социальная политика</t>
  </si>
  <si>
    <t>10</t>
  </si>
  <si>
    <t>Образование</t>
  </si>
  <si>
    <t>Жилищно-коммунальное хозяйство</t>
  </si>
  <si>
    <t>12</t>
  </si>
  <si>
    <t>Обслуживание государственного и муниципального долга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</si>
  <si>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</si>
  <si>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 xml:space="preserve">Общее образование </t>
  </si>
  <si>
    <t>Другие вопросы в области образования</t>
  </si>
  <si>
    <t xml:space="preserve">Пенсионное обеспечение </t>
  </si>
  <si>
    <t xml:space="preserve">Социальное обеспечение населения </t>
  </si>
  <si>
    <t>11</t>
  </si>
  <si>
    <t>Национальная экономика</t>
  </si>
  <si>
    <t>Общегосударственные вопросы</t>
  </si>
  <si>
    <t>Сельское хозяйство и рыболовство</t>
  </si>
  <si>
    <t>РЗ</t>
  </si>
  <si>
    <t>ПР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</si>
  <si>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</si>
  <si>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</si>
  <si>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14</t>
  </si>
  <si>
    <t>Другие общегосударственные вопросы</t>
  </si>
  <si>
    <t>Другие вопросы в области национальной экономики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</si>
  <si>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</si>
  <si>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Охрана семьи и детства</t>
  </si>
  <si>
    <t>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</si>
  <si>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</si>
  <si>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</si>
  <si>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</si>
  <si>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</si>
  <si>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</si>
  <si>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</si>
  <si>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Дошкольное образование</t>
  </si>
  <si>
    <t>Национальная оборона</t>
  </si>
  <si>
    <t>Мобилизационная и вневойсковая подготовка</t>
  </si>
  <si>
    <t>Другие вопросы в области социальной политики</t>
  </si>
  <si>
    <t>Охрана окружающей среды</t>
  </si>
  <si>
    <t>Сбор, удаление отходов и очистка сточных вод</t>
  </si>
  <si>
    <t>Транспорт</t>
  </si>
  <si>
    <t>Водное хозяйство</t>
  </si>
  <si>
    <t>Дорожное хозяйство (дорожные фонды)</t>
  </si>
  <si>
    <t>Обслуживание 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</si>
  <si>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 образований </t>
  </si>
  <si>
    <t>Обеспечение проведения выборов и референдумов</t>
  </si>
  <si>
    <t>Коммунальное хозяйство</t>
  </si>
  <si>
    <t>Прочие межбюджетные трансферты общего характера</t>
  </si>
  <si>
    <t>Судебная система</t>
  </si>
  <si>
    <t>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</si>
  <si>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</si>
  <si>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</si>
  <si>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Национальная безопасность и правоохранительная деятельность</t>
  </si>
  <si>
    <t>Обеспечение пожарной безопасности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</si>
  <si>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</si>
  <si>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</si>
  <si>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 3</t>
  </si>
  <si>
    <t>по разделам, подразделам классификации расходов бюджетов Российской Федерации</t>
  </si>
  <si>
    <t xml:space="preserve"> к решению Совета СП "Подзь"</t>
  </si>
  <si>
    <t xml:space="preserve">"Об  утверждении отчета об исполнении </t>
  </si>
  <si>
    <t>бюджета МО СП "Подзь" за 2019 год"</t>
  </si>
  <si>
    <t>бюджета муниципального образования сельского поселения "Подзь" за 2019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</si>
</sst>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_-* #,##0.000\ _р_._-;\-* #,##0.000\ _р_._-;_-* &quot;-&quot;??\ _р_._-;_-@_-"/>
    <numFmt numFmtId="189" formatCode="0.0"/>
    <numFmt numFmtId="190" formatCode="#,##0&quot;р.&quot;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Times New Roman Cyr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ahoma"/>
      <family val="2"/>
    </font>
    <font>
      <sz val="11"/>
      <name val="Times New Roman Cyr"/>
      <family val="1"/>
    </font>
    <font>
      <b/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180" fontId="0" fillId="0" borderId="0" xfId="0" applyAlignment="1">
      <alignment/>
    </xf>
    <xf numFmtId="180" fontId="7" fillId="0" borderId="0" xfId="0" applyFont="1" applyAlignment="1">
      <alignment/>
    </xf>
    <xf numFmtId="180" fontId="7" fillId="0" borderId="0" xfId="0" applyFont="1" applyFill="1" applyAlignment="1">
      <alignment/>
    </xf>
    <xf numFmtId="18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180" fontId="10" fillId="0" borderId="0" xfId="0" applyFont="1" applyAlignment="1">
      <alignment horizontal="centerContinuous"/>
    </xf>
    <xf numFmtId="180" fontId="10" fillId="0" borderId="0" xfId="0" applyFont="1" applyAlignment="1">
      <alignment/>
    </xf>
    <xf numFmtId="180" fontId="10" fillId="0" borderId="11" xfId="0" applyFont="1" applyFill="1" applyBorder="1" applyAlignment="1">
      <alignment horizontal="center" vertical="center" wrapText="1"/>
    </xf>
    <xf numFmtId="180" fontId="10" fillId="0" borderId="0" xfId="0" applyFont="1" applyAlignment="1">
      <alignment horizontal="center"/>
    </xf>
    <xf numFmtId="180" fontId="7" fillId="0" borderId="0" xfId="0" applyFont="1" applyFill="1" applyBorder="1" applyAlignment="1">
      <alignment/>
    </xf>
    <xf numFmtId="180" fontId="10" fillId="0" borderId="0" xfId="0" applyFont="1" applyAlignment="1">
      <alignment/>
    </xf>
    <xf numFmtId="180" fontId="10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6" fillId="0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7" fillId="0" borderId="0" xfId="0" applyFont="1" applyBorder="1" applyAlignment="1">
      <alignment/>
    </xf>
    <xf numFmtId="186" fontId="16" fillId="0" borderId="0" xfId="0" applyNumberFormat="1" applyFont="1" applyFill="1" applyBorder="1" applyAlignment="1" applyProtection="1">
      <alignment horizontal="right" vertical="top" wrapText="1"/>
      <protection/>
    </xf>
    <xf numFmtId="186" fontId="17" fillId="0" borderId="0" xfId="0" applyNumberFormat="1" applyFont="1" applyFill="1" applyBorder="1" applyAlignment="1" applyProtection="1">
      <alignment horizontal="right" vertical="top" wrapText="1"/>
      <protection/>
    </xf>
    <xf numFmtId="4" fontId="20" fillId="0" borderId="14" xfId="0" applyNumberFormat="1" applyFont="1" applyBorder="1" applyAlignment="1">
      <alignment horizontal="right" vertical="center" wrapText="1"/>
    </xf>
    <xf numFmtId="186" fontId="19" fillId="0" borderId="0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5" xfId="0" applyNumberFormat="1" applyFont="1" applyFill="1" applyBorder="1" applyAlignment="1" applyProtection="1">
      <alignment horizontal="right" vertical="top" wrapText="1"/>
      <protection/>
    </xf>
    <xf numFmtId="186" fontId="16" fillId="0" borderId="15" xfId="0" applyNumberFormat="1" applyFont="1" applyFill="1" applyBorder="1" applyAlignment="1" applyProtection="1">
      <alignment horizontal="righ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/>
    </xf>
    <xf numFmtId="0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180" fontId="17" fillId="0" borderId="13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180" fontId="10" fillId="0" borderId="0" xfId="0" applyFont="1" applyAlignment="1">
      <alignment horizontal="right"/>
    </xf>
    <xf numFmtId="180" fontId="22" fillId="0" borderId="13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Fill="1" applyAlignment="1">
      <alignment horizontal="right"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 horizontal="right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0" fillId="0" borderId="13" xfId="0" applyNumberFormat="1" applyFont="1" applyFill="1" applyBorder="1" applyAlignment="1" applyProtection="1">
      <alignment horizontal="right" vertical="justify" wrapText="1"/>
      <protection locked="0"/>
    </xf>
    <xf numFmtId="186" fontId="10" fillId="0" borderId="13" xfId="0" applyNumberFormat="1" applyFont="1" applyFill="1" applyBorder="1" applyAlignment="1" applyProtection="1">
      <alignment horizontal="right" vertical="justify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8" xfId="0" applyNumberFormat="1" applyFont="1" applyFill="1" applyBorder="1" applyAlignment="1" applyProtection="1">
      <alignment horizontal="right" vertical="top" wrapText="1"/>
      <protection/>
    </xf>
    <xf numFmtId="180" fontId="8" fillId="0" borderId="0" xfId="0" applyFont="1" applyFill="1" applyAlignment="1">
      <alignment/>
    </xf>
    <xf numFmtId="180" fontId="12" fillId="0" borderId="0" xfId="0" applyFont="1" applyAlignment="1">
      <alignment horizontal="right" wrapText="1"/>
    </xf>
    <xf numFmtId="180" fontId="21" fillId="0" borderId="0" xfId="0" applyFont="1" applyAlignment="1">
      <alignment horizontal="right" wrapText="1"/>
    </xf>
    <xf numFmtId="180" fontId="23" fillId="0" borderId="0" xfId="0" applyFont="1" applyAlignment="1">
      <alignment horizontal="right"/>
    </xf>
    <xf numFmtId="180" fontId="24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180" fontId="11" fillId="0" borderId="0" xfId="0" applyFont="1" applyAlignment="1">
      <alignment/>
    </xf>
    <xf numFmtId="180" fontId="23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23" fillId="0" borderId="0" xfId="0" applyFont="1" applyAlignment="1">
      <alignment horizontal="center"/>
    </xf>
    <xf numFmtId="180" fontId="2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Zeros="0" tabSelected="1" view="pageBreakPreview" zoomScaleSheetLayoutView="100" zoomScalePageLayoutView="0" workbookViewId="0" topLeftCell="A1">
      <selection activeCell="D56" sqref="D56"/>
    </sheetView>
  </sheetViews>
  <sheetFormatPr defaultColWidth="8.796875" defaultRowHeight="15"/>
  <cols>
    <col min="1" max="1" width="53.3984375" style="1" customWidth="1"/>
    <col min="2" max="2" width="6" style="1" customWidth="1"/>
    <col min="3" max="3" width="5.8984375" style="1" customWidth="1"/>
    <col min="4" max="4" width="13" style="2" customWidth="1"/>
    <col min="5" max="5" width="5.8984375" style="1" hidden="1" customWidth="1"/>
    <col min="6" max="6" width="11.8984375" style="1" hidden="1" customWidth="1"/>
    <col min="7" max="7" width="9.796875" style="1" customWidth="1"/>
    <col min="8" max="16384" width="8.8984375" style="1" customWidth="1"/>
  </cols>
  <sheetData>
    <row r="1" spans="1:4" ht="14.25">
      <c r="A1" s="97" t="s">
        <v>69</v>
      </c>
      <c r="B1" s="98"/>
      <c r="C1" s="97"/>
      <c r="D1" s="97"/>
    </row>
    <row r="2" spans="1:4" ht="13.5">
      <c r="A2" s="99" t="s">
        <v>71</v>
      </c>
      <c r="B2" s="100"/>
      <c r="C2" s="100"/>
      <c r="D2" s="100"/>
    </row>
    <row r="3" spans="1:4" ht="12.75">
      <c r="A3" s="99" t="s">
        <v>72</v>
      </c>
      <c r="B3" s="99"/>
      <c r="C3" s="99"/>
      <c r="D3" s="99"/>
    </row>
    <row r="4" spans="1:7" ht="13.5" customHeight="1">
      <c r="A4" s="95" t="s">
        <v>73</v>
      </c>
      <c r="B4" s="96"/>
      <c r="C4" s="96"/>
      <c r="D4" s="96"/>
      <c r="E4" s="67"/>
      <c r="F4" s="67"/>
      <c r="G4" s="67"/>
    </row>
    <row r="5" spans="1:4" ht="13.5" customHeight="1">
      <c r="A5" s="62"/>
      <c r="B5" s="62"/>
      <c r="C5" s="62"/>
      <c r="D5" s="72"/>
    </row>
    <row r="6" spans="1:5" ht="12.75">
      <c r="A6" s="16"/>
      <c r="B6" s="16"/>
      <c r="C6" s="16"/>
      <c r="D6" s="73"/>
      <c r="E6" s="12"/>
    </row>
    <row r="7" spans="1:5" ht="15">
      <c r="A7" s="101" t="s">
        <v>62</v>
      </c>
      <c r="B7" s="101"/>
      <c r="C7" s="101"/>
      <c r="D7" s="102"/>
      <c r="E7" s="11"/>
    </row>
    <row r="8" spans="1:5" ht="14.25">
      <c r="A8" s="103" t="s">
        <v>74</v>
      </c>
      <c r="B8" s="103"/>
      <c r="C8" s="103"/>
      <c r="D8" s="103"/>
      <c r="E8" s="11"/>
    </row>
    <row r="9" spans="1:5" ht="15.75">
      <c r="A9" s="103" t="s">
        <v>70</v>
      </c>
      <c r="B9" s="103"/>
      <c r="C9" s="103"/>
      <c r="D9" s="104"/>
      <c r="E9" s="12"/>
    </row>
    <row r="10" spans="1:5" ht="12.75">
      <c r="A10" s="14"/>
      <c r="B10" s="12"/>
      <c r="C10" s="12"/>
      <c r="D10" s="74"/>
      <c r="E10" s="12"/>
    </row>
    <row r="11" spans="1:5" ht="12.75">
      <c r="A11" s="12"/>
      <c r="B11" s="12"/>
      <c r="C11" s="12"/>
      <c r="D11" s="75" t="s">
        <v>1</v>
      </c>
      <c r="E11" s="12"/>
    </row>
    <row r="12" spans="1:7" ht="42" customHeight="1">
      <c r="A12" s="17" t="s">
        <v>3</v>
      </c>
      <c r="B12" s="13" t="s">
        <v>31</v>
      </c>
      <c r="C12" s="13" t="s">
        <v>32</v>
      </c>
      <c r="D12" s="13" t="s">
        <v>2</v>
      </c>
      <c r="E12" s="13" t="s">
        <v>0</v>
      </c>
      <c r="F12" s="47"/>
      <c r="G12" s="47"/>
    </row>
    <row r="13" spans="1:7" s="2" customFormat="1" ht="14.25">
      <c r="A13" s="54" t="s">
        <v>4</v>
      </c>
      <c r="B13" s="57"/>
      <c r="C13" s="23"/>
      <c r="D13" s="76">
        <f>D15+D24+D27+D31+D39+D43+D46+D52+D56+D62+D65+D68</f>
        <v>6740.7</v>
      </c>
      <c r="E13" s="24" t="e">
        <f>E15+E31+E39+E46+E52+#REF!+E56+E68+#REF!</f>
        <v>#REF!</v>
      </c>
      <c r="F13" s="48"/>
      <c r="G13" s="56"/>
    </row>
    <row r="14" spans="1:7" s="2" customFormat="1" ht="12.75">
      <c r="A14" s="18"/>
      <c r="B14" s="26"/>
      <c r="C14" s="26"/>
      <c r="D14" s="77"/>
      <c r="E14" s="7"/>
      <c r="F14" s="15"/>
      <c r="G14" s="56"/>
    </row>
    <row r="15" spans="1:7" s="2" customFormat="1" ht="14.25">
      <c r="A15" s="35" t="s">
        <v>29</v>
      </c>
      <c r="B15" s="32" t="s">
        <v>5</v>
      </c>
      <c r="C15" s="38"/>
      <c r="D15" s="33">
        <f>SUM(D16:D22)</f>
        <v>4516.6</v>
      </c>
      <c r="E15" s="36" t="e">
        <f>E16+E18+#REF!+#REF!+E22+#REF!</f>
        <v>#REF!</v>
      </c>
      <c r="F15" s="49"/>
      <c r="G15" s="56"/>
    </row>
    <row r="16" spans="1:7" s="2" customFormat="1" ht="25.5">
      <c r="A16" s="25" t="s">
        <v>33</v>
      </c>
      <c r="B16" s="29" t="s">
        <v>5</v>
      </c>
      <c r="C16" s="28" t="s">
        <v>6</v>
      </c>
      <c r="D16" s="78">
        <v>832.3</v>
      </c>
      <c r="E16" s="6"/>
      <c r="F16" s="50"/>
      <c r="G16" s="56"/>
    </row>
    <row r="17" spans="1:7" s="2" customFormat="1" ht="39" customHeight="1">
      <c r="A17" s="25" t="s">
        <v>63</v>
      </c>
      <c r="B17" s="29" t="s">
        <v>5</v>
      </c>
      <c r="C17" s="28" t="s">
        <v>8</v>
      </c>
      <c r="D17" s="78"/>
      <c r="E17" s="6"/>
      <c r="F17" s="50"/>
      <c r="G17" s="56"/>
    </row>
    <row r="18" spans="1:7" s="2" customFormat="1" ht="39.75" customHeight="1">
      <c r="A18" s="40" t="s">
        <v>22</v>
      </c>
      <c r="B18" s="29" t="s">
        <v>5</v>
      </c>
      <c r="C18" s="28" t="s">
        <v>7</v>
      </c>
      <c r="D18" s="79">
        <v>2884.4</v>
      </c>
      <c r="E18" s="6"/>
      <c r="F18" s="50"/>
      <c r="G18" s="56"/>
    </row>
    <row r="19" spans="1:7" s="2" customFormat="1" ht="19.5" customHeight="1">
      <c r="A19" s="40" t="s">
        <v>61</v>
      </c>
      <c r="B19" s="29" t="s">
        <v>5</v>
      </c>
      <c r="C19" s="28" t="s">
        <v>9</v>
      </c>
      <c r="D19" s="78"/>
      <c r="E19" s="6"/>
      <c r="F19" s="50"/>
      <c r="G19" s="56"/>
    </row>
    <row r="20" spans="1:7" s="2" customFormat="1" ht="26.25" customHeight="1">
      <c r="A20" s="40" t="s">
        <v>38</v>
      </c>
      <c r="B20" s="29" t="s">
        <v>5</v>
      </c>
      <c r="C20" s="28" t="s">
        <v>15</v>
      </c>
      <c r="D20" s="78">
        <v>75.6</v>
      </c>
      <c r="E20" s="6"/>
      <c r="F20" s="50"/>
      <c r="G20" s="56"/>
    </row>
    <row r="21" spans="1:7" s="2" customFormat="1" ht="12.75">
      <c r="A21" s="40" t="s">
        <v>58</v>
      </c>
      <c r="B21" s="29" t="s">
        <v>5</v>
      </c>
      <c r="C21" s="28" t="s">
        <v>10</v>
      </c>
      <c r="D21" s="78">
        <v>0</v>
      </c>
      <c r="E21" s="6"/>
      <c r="F21" s="50"/>
      <c r="G21" s="56"/>
    </row>
    <row r="22" spans="1:7" s="2" customFormat="1" ht="12.75">
      <c r="A22" s="59" t="s">
        <v>36</v>
      </c>
      <c r="B22" s="58" t="s">
        <v>5</v>
      </c>
      <c r="C22" s="30" t="s">
        <v>40</v>
      </c>
      <c r="D22" s="79">
        <v>724.3</v>
      </c>
      <c r="E22" s="6"/>
      <c r="F22" s="50"/>
      <c r="G22" s="56"/>
    </row>
    <row r="23" spans="1:7" s="2" customFormat="1" ht="12.75">
      <c r="A23" s="59"/>
      <c r="B23" s="58"/>
      <c r="C23" s="30"/>
      <c r="D23" s="80"/>
      <c r="E23" s="6"/>
      <c r="F23" s="55"/>
      <c r="G23" s="56"/>
    </row>
    <row r="24" spans="1:7" s="2" customFormat="1" ht="14.25">
      <c r="A24" s="60" t="s">
        <v>48</v>
      </c>
      <c r="B24" s="61" t="s">
        <v>6</v>
      </c>
      <c r="C24" s="43"/>
      <c r="D24" s="81">
        <f>D25</f>
        <v>0</v>
      </c>
      <c r="E24" s="6"/>
      <c r="F24" s="55"/>
      <c r="G24" s="56"/>
    </row>
    <row r="25" spans="1:7" s="2" customFormat="1" ht="12.75">
      <c r="A25" s="59" t="s">
        <v>49</v>
      </c>
      <c r="B25" s="58" t="s">
        <v>6</v>
      </c>
      <c r="C25" s="30" t="s">
        <v>8</v>
      </c>
      <c r="D25" s="82"/>
      <c r="E25" s="6"/>
      <c r="F25" s="55"/>
      <c r="G25" s="56"/>
    </row>
    <row r="26" spans="1:7" s="2" customFormat="1" ht="12.75">
      <c r="A26" s="59"/>
      <c r="B26" s="58"/>
      <c r="C26" s="30"/>
      <c r="D26" s="82"/>
      <c r="E26" s="6"/>
      <c r="F26" s="55"/>
      <c r="G26" s="56"/>
    </row>
    <row r="27" spans="1:7" s="2" customFormat="1" ht="31.5">
      <c r="A27" s="68" t="s">
        <v>65</v>
      </c>
      <c r="B27" s="69" t="s">
        <v>8</v>
      </c>
      <c r="C27" s="30"/>
      <c r="D27" s="81">
        <f>D29+D28</f>
        <v>132.7</v>
      </c>
      <c r="E27" s="6"/>
      <c r="F27" s="55"/>
      <c r="G27" s="56"/>
    </row>
    <row r="28" spans="1:7" s="2" customFormat="1" ht="25.5">
      <c r="A28" s="70" t="s">
        <v>68</v>
      </c>
      <c r="B28" s="71" t="s">
        <v>8</v>
      </c>
      <c r="C28" s="30" t="s">
        <v>12</v>
      </c>
      <c r="D28" s="83">
        <v>121.9</v>
      </c>
      <c r="E28" s="6"/>
      <c r="F28" s="55"/>
      <c r="G28" s="56"/>
    </row>
    <row r="29" spans="1:7" s="2" customFormat="1" ht="12.75">
      <c r="A29" s="59" t="s">
        <v>66</v>
      </c>
      <c r="B29" s="58" t="s">
        <v>8</v>
      </c>
      <c r="C29" s="30" t="s">
        <v>17</v>
      </c>
      <c r="D29" s="82">
        <v>10.8</v>
      </c>
      <c r="E29" s="6"/>
      <c r="F29" s="55"/>
      <c r="G29" s="56"/>
    </row>
    <row r="30" spans="1:7" s="2" customFormat="1" ht="12.75">
      <c r="A30" s="59"/>
      <c r="B30" s="58"/>
      <c r="C30" s="30"/>
      <c r="D30" s="82"/>
      <c r="E30" s="6"/>
      <c r="F30" s="55"/>
      <c r="G30" s="56"/>
    </row>
    <row r="31" spans="1:7" s="2" customFormat="1" ht="15">
      <c r="A31" s="34" t="s">
        <v>28</v>
      </c>
      <c r="B31" s="32" t="s">
        <v>7</v>
      </c>
      <c r="C31" s="44"/>
      <c r="D31" s="84">
        <f>SUM(D32:D37)</f>
        <v>0</v>
      </c>
      <c r="E31" s="37" t="e">
        <f>E32+#REF!+E36+E37+#REF!</f>
        <v>#REF!</v>
      </c>
      <c r="F31" s="51"/>
      <c r="G31" s="56"/>
    </row>
    <row r="32" spans="1:7" s="2" customFormat="1" ht="12.75">
      <c r="A32" s="40" t="s">
        <v>30</v>
      </c>
      <c r="B32" s="29" t="s">
        <v>7</v>
      </c>
      <c r="C32" s="28" t="s">
        <v>9</v>
      </c>
      <c r="D32" s="85"/>
      <c r="E32" s="8"/>
      <c r="F32" s="50"/>
      <c r="G32" s="56"/>
    </row>
    <row r="33" spans="1:7" s="2" customFormat="1" ht="12.75">
      <c r="A33" s="40" t="s">
        <v>54</v>
      </c>
      <c r="B33" s="63" t="s">
        <v>7</v>
      </c>
      <c r="C33" s="28" t="s">
        <v>15</v>
      </c>
      <c r="D33" s="85"/>
      <c r="E33" s="8"/>
      <c r="F33" s="50"/>
      <c r="G33" s="56"/>
    </row>
    <row r="34" spans="1:7" s="2" customFormat="1" ht="12.75">
      <c r="A34" s="40" t="s">
        <v>67</v>
      </c>
      <c r="B34" s="63" t="s">
        <v>7</v>
      </c>
      <c r="C34" s="28" t="s">
        <v>10</v>
      </c>
      <c r="D34" s="85"/>
      <c r="E34" s="8"/>
      <c r="F34" s="50"/>
      <c r="G34" s="56"/>
    </row>
    <row r="35" spans="1:7" s="2" customFormat="1" ht="12.75">
      <c r="A35" s="25" t="s">
        <v>53</v>
      </c>
      <c r="B35" s="58" t="s">
        <v>7</v>
      </c>
      <c r="C35" s="30" t="s">
        <v>13</v>
      </c>
      <c r="D35" s="85"/>
      <c r="E35" s="8"/>
      <c r="F35" s="50"/>
      <c r="G35" s="56"/>
    </row>
    <row r="36" spans="1:7" s="2" customFormat="1" ht="12.75">
      <c r="A36" s="25" t="s">
        <v>55</v>
      </c>
      <c r="B36" s="58" t="s">
        <v>7</v>
      </c>
      <c r="C36" s="30" t="s">
        <v>12</v>
      </c>
      <c r="D36" s="85"/>
      <c r="E36" s="8"/>
      <c r="F36" s="50"/>
      <c r="G36" s="56"/>
    </row>
    <row r="37" spans="1:7" s="2" customFormat="1" ht="12.75">
      <c r="A37" s="25" t="s">
        <v>37</v>
      </c>
      <c r="B37" s="58" t="s">
        <v>7</v>
      </c>
      <c r="C37" s="30" t="s">
        <v>20</v>
      </c>
      <c r="D37" s="85"/>
      <c r="E37" s="8"/>
      <c r="F37" s="50"/>
      <c r="G37" s="56"/>
    </row>
    <row r="38" spans="1:7" s="2" customFormat="1" ht="12.75">
      <c r="A38" s="19"/>
      <c r="B38" s="29"/>
      <c r="C38" s="28"/>
      <c r="D38" s="85"/>
      <c r="E38" s="8"/>
      <c r="F38" s="15"/>
      <c r="G38" s="56"/>
    </row>
    <row r="39" spans="1:7" s="2" customFormat="1" ht="14.25">
      <c r="A39" s="35" t="s">
        <v>19</v>
      </c>
      <c r="B39" s="32" t="s">
        <v>9</v>
      </c>
      <c r="C39" s="38"/>
      <c r="D39" s="36">
        <f>D40+D41+D42</f>
        <v>1877.4</v>
      </c>
      <c r="E39" s="36" t="e">
        <f>SUM(#REF!+E44)</f>
        <v>#REF!</v>
      </c>
      <c r="F39" s="49"/>
      <c r="G39" s="56"/>
    </row>
    <row r="40" spans="1:7" s="2" customFormat="1" ht="14.25">
      <c r="A40" s="18" t="s">
        <v>46</v>
      </c>
      <c r="B40" s="45" t="s">
        <v>9</v>
      </c>
      <c r="C40" s="46" t="s">
        <v>5</v>
      </c>
      <c r="D40" s="86">
        <v>0</v>
      </c>
      <c r="E40" s="36"/>
      <c r="F40" s="49"/>
      <c r="G40" s="56"/>
    </row>
    <row r="41" spans="1:7" s="2" customFormat="1" ht="14.25">
      <c r="A41" s="18" t="s">
        <v>59</v>
      </c>
      <c r="B41" s="45" t="s">
        <v>9</v>
      </c>
      <c r="C41" s="46" t="s">
        <v>6</v>
      </c>
      <c r="D41" s="86">
        <v>0</v>
      </c>
      <c r="E41" s="36"/>
      <c r="F41" s="49"/>
      <c r="G41" s="56"/>
    </row>
    <row r="42" spans="1:7" s="2" customFormat="1" ht="14.25">
      <c r="A42" s="18" t="s">
        <v>64</v>
      </c>
      <c r="B42" s="45" t="s">
        <v>9</v>
      </c>
      <c r="C42" s="46" t="s">
        <v>8</v>
      </c>
      <c r="D42" s="86">
        <v>1877.4</v>
      </c>
      <c r="E42" s="36"/>
      <c r="F42" s="49"/>
      <c r="G42" s="56"/>
    </row>
    <row r="43" spans="1:7" s="2" customFormat="1" ht="14.25">
      <c r="A43" s="35" t="s">
        <v>51</v>
      </c>
      <c r="B43" s="32" t="s">
        <v>15</v>
      </c>
      <c r="C43" s="38"/>
      <c r="D43" s="36">
        <f>D44</f>
        <v>0</v>
      </c>
      <c r="E43" s="36"/>
      <c r="F43" s="49"/>
      <c r="G43" s="56"/>
    </row>
    <row r="44" spans="1:7" s="2" customFormat="1" ht="12.75">
      <c r="A44" s="18" t="s">
        <v>52</v>
      </c>
      <c r="B44" s="45" t="s">
        <v>15</v>
      </c>
      <c r="C44" s="46" t="s">
        <v>6</v>
      </c>
      <c r="D44" s="86"/>
      <c r="E44" s="6"/>
      <c r="F44" s="50"/>
      <c r="G44" s="56"/>
    </row>
    <row r="45" spans="1:7" s="2" customFormat="1" ht="12.75">
      <c r="A45" s="20"/>
      <c r="B45" s="29"/>
      <c r="C45" s="28"/>
      <c r="D45" s="87"/>
      <c r="E45" s="6"/>
      <c r="F45" s="15"/>
      <c r="G45" s="56"/>
    </row>
    <row r="46" spans="1:7" s="2" customFormat="1" ht="14.25">
      <c r="A46" s="39" t="s">
        <v>18</v>
      </c>
      <c r="B46" s="32" t="s">
        <v>10</v>
      </c>
      <c r="C46" s="38"/>
      <c r="D46" s="33"/>
      <c r="E46" s="33">
        <f>E48+E49+E50</f>
        <v>0</v>
      </c>
      <c r="F46" s="52"/>
      <c r="G46" s="56"/>
    </row>
    <row r="47" spans="1:7" s="2" customFormat="1" ht="14.25">
      <c r="A47" s="40" t="s">
        <v>47</v>
      </c>
      <c r="B47" s="29" t="s">
        <v>10</v>
      </c>
      <c r="C47" s="29" t="s">
        <v>5</v>
      </c>
      <c r="D47" s="88"/>
      <c r="E47" s="36"/>
      <c r="F47" s="49"/>
      <c r="G47" s="56"/>
    </row>
    <row r="48" spans="1:7" s="2" customFormat="1" ht="12.75">
      <c r="A48" s="40" t="s">
        <v>23</v>
      </c>
      <c r="B48" s="29" t="s">
        <v>10</v>
      </c>
      <c r="C48" s="29" t="s">
        <v>6</v>
      </c>
      <c r="D48" s="88"/>
      <c r="E48" s="6"/>
      <c r="F48" s="50"/>
      <c r="G48" s="56"/>
    </row>
    <row r="49" spans="1:7" s="2" customFormat="1" ht="12.75">
      <c r="A49" s="40" t="s">
        <v>11</v>
      </c>
      <c r="B49" s="29" t="s">
        <v>10</v>
      </c>
      <c r="C49" s="29" t="s">
        <v>10</v>
      </c>
      <c r="D49" s="89"/>
      <c r="E49" s="6"/>
      <c r="F49" s="50"/>
      <c r="G49" s="56"/>
    </row>
    <row r="50" spans="1:7" s="2" customFormat="1" ht="12.75">
      <c r="A50" s="40" t="s">
        <v>24</v>
      </c>
      <c r="B50" s="29" t="s">
        <v>10</v>
      </c>
      <c r="C50" s="29" t="s">
        <v>12</v>
      </c>
      <c r="D50" s="90"/>
      <c r="E50" s="8"/>
      <c r="F50" s="50"/>
      <c r="G50" s="56"/>
    </row>
    <row r="51" spans="1:7" s="2" customFormat="1" ht="12.75">
      <c r="A51" s="21"/>
      <c r="B51" s="29"/>
      <c r="C51" s="29"/>
      <c r="D51" s="91"/>
      <c r="E51" s="8"/>
      <c r="F51" s="15"/>
      <c r="G51" s="56"/>
    </row>
    <row r="52" spans="1:7" s="2" customFormat="1" ht="14.25">
      <c r="A52" s="35" t="s">
        <v>41</v>
      </c>
      <c r="B52" s="32" t="s">
        <v>13</v>
      </c>
      <c r="C52" s="32"/>
      <c r="D52" s="33">
        <f>D53+D54</f>
        <v>27.4</v>
      </c>
      <c r="E52" s="33">
        <f>E53+E54</f>
        <v>0</v>
      </c>
      <c r="F52" s="52"/>
      <c r="G52" s="56"/>
    </row>
    <row r="53" spans="1:7" s="2" customFormat="1" ht="12.75">
      <c r="A53" s="40" t="s">
        <v>14</v>
      </c>
      <c r="B53" s="29" t="s">
        <v>13</v>
      </c>
      <c r="C53" s="29" t="s">
        <v>5</v>
      </c>
      <c r="D53" s="91">
        <v>27.4</v>
      </c>
      <c r="E53" s="8"/>
      <c r="F53" s="50"/>
      <c r="G53" s="56"/>
    </row>
    <row r="54" spans="1:7" s="2" customFormat="1" ht="12.75">
      <c r="A54" s="40" t="s">
        <v>42</v>
      </c>
      <c r="B54" s="29" t="s">
        <v>13</v>
      </c>
      <c r="C54" s="29" t="s">
        <v>7</v>
      </c>
      <c r="D54" s="91"/>
      <c r="E54" s="6"/>
      <c r="F54" s="50"/>
      <c r="G54" s="56"/>
    </row>
    <row r="55" spans="1:7" s="2" customFormat="1" ht="12.75">
      <c r="A55" s="22"/>
      <c r="B55" s="27"/>
      <c r="C55" s="27"/>
      <c r="D55" s="80"/>
      <c r="E55" s="9"/>
      <c r="F55" s="15"/>
      <c r="G55" s="56"/>
    </row>
    <row r="56" spans="1:7" s="2" customFormat="1" ht="14.25">
      <c r="A56" s="31" t="s">
        <v>16</v>
      </c>
      <c r="B56" s="32" t="s">
        <v>17</v>
      </c>
      <c r="C56" s="32"/>
      <c r="D56" s="33">
        <f>D57+D58+D59+D60</f>
        <v>175.7</v>
      </c>
      <c r="E56" s="33" t="e">
        <f>E57+E58+#REF!</f>
        <v>#REF!</v>
      </c>
      <c r="F56" s="52"/>
      <c r="G56" s="56"/>
    </row>
    <row r="57" spans="1:7" s="2" customFormat="1" ht="12.75">
      <c r="A57" s="41" t="s">
        <v>25</v>
      </c>
      <c r="B57" s="29" t="s">
        <v>17</v>
      </c>
      <c r="C57" s="29" t="s">
        <v>5</v>
      </c>
      <c r="D57" s="91">
        <v>171.7</v>
      </c>
      <c r="E57" s="8"/>
      <c r="F57" s="50"/>
      <c r="G57" s="56"/>
    </row>
    <row r="58" spans="1:7" s="2" customFormat="1" ht="12.75">
      <c r="A58" s="40" t="s">
        <v>26</v>
      </c>
      <c r="B58" s="29" t="s">
        <v>17</v>
      </c>
      <c r="C58" s="29" t="s">
        <v>8</v>
      </c>
      <c r="D58" s="91">
        <v>4</v>
      </c>
      <c r="E58" s="8"/>
      <c r="F58" s="50"/>
      <c r="G58" s="56"/>
    </row>
    <row r="59" spans="1:7" s="2" customFormat="1" ht="12.75">
      <c r="A59" s="40" t="s">
        <v>39</v>
      </c>
      <c r="B59" s="29" t="s">
        <v>17</v>
      </c>
      <c r="C59" s="29" t="s">
        <v>7</v>
      </c>
      <c r="D59" s="91"/>
      <c r="E59" s="8"/>
      <c r="F59" s="55"/>
      <c r="G59" s="56"/>
    </row>
    <row r="60" spans="1:7" s="2" customFormat="1" ht="12.75">
      <c r="A60" s="40" t="s">
        <v>50</v>
      </c>
      <c r="B60" s="29" t="s">
        <v>17</v>
      </c>
      <c r="C60" s="29" t="s">
        <v>15</v>
      </c>
      <c r="D60" s="91"/>
      <c r="E60" s="8"/>
      <c r="F60" s="55"/>
      <c r="G60" s="56"/>
    </row>
    <row r="61" spans="1:7" s="2" customFormat="1" ht="12.75">
      <c r="A61" s="19"/>
      <c r="B61" s="29"/>
      <c r="C61" s="29"/>
      <c r="D61" s="87"/>
      <c r="E61" s="10"/>
      <c r="F61" s="15"/>
      <c r="G61" s="56"/>
    </row>
    <row r="62" spans="1:7" s="2" customFormat="1" ht="14.25">
      <c r="A62" s="31" t="s">
        <v>34</v>
      </c>
      <c r="B62" s="32" t="s">
        <v>27</v>
      </c>
      <c r="C62" s="32"/>
      <c r="D62" s="33">
        <f>D63</f>
        <v>10.9</v>
      </c>
      <c r="E62" s="10"/>
      <c r="F62" s="15"/>
      <c r="G62" s="56"/>
    </row>
    <row r="63" spans="1:7" s="2" customFormat="1" ht="12.75">
      <c r="A63" s="41" t="s">
        <v>43</v>
      </c>
      <c r="B63" s="29" t="s">
        <v>27</v>
      </c>
      <c r="C63" s="29" t="s">
        <v>5</v>
      </c>
      <c r="D63" s="91">
        <v>10.9</v>
      </c>
      <c r="E63" s="10"/>
      <c r="F63" s="15"/>
      <c r="G63" s="56"/>
    </row>
    <row r="64" spans="1:7" s="2" customFormat="1" ht="12.75">
      <c r="A64" s="41"/>
      <c r="B64" s="29"/>
      <c r="C64" s="29"/>
      <c r="D64" s="91"/>
      <c r="E64" s="10"/>
      <c r="F64" s="15"/>
      <c r="G64" s="56"/>
    </row>
    <row r="65" spans="1:7" s="2" customFormat="1" ht="14.25">
      <c r="A65" s="31" t="s">
        <v>21</v>
      </c>
      <c r="B65" s="32" t="s">
        <v>40</v>
      </c>
      <c r="C65" s="32"/>
      <c r="D65" s="33">
        <f>D66</f>
        <v>0</v>
      </c>
      <c r="E65" s="10"/>
      <c r="F65" s="15"/>
      <c r="G65" s="56"/>
    </row>
    <row r="66" spans="1:7" s="2" customFormat="1" ht="12.75">
      <c r="A66" s="41" t="s">
        <v>56</v>
      </c>
      <c r="B66" s="29" t="s">
        <v>40</v>
      </c>
      <c r="C66" s="29" t="s">
        <v>5</v>
      </c>
      <c r="D66" s="91"/>
      <c r="E66" s="10"/>
      <c r="F66" s="15"/>
      <c r="G66" s="56"/>
    </row>
    <row r="67" spans="1:7" s="2" customFormat="1" ht="12" customHeight="1">
      <c r="A67" s="41"/>
      <c r="B67" s="29"/>
      <c r="C67" s="29"/>
      <c r="D67" s="91"/>
      <c r="E67" s="10"/>
      <c r="F67" s="15"/>
      <c r="G67" s="56"/>
    </row>
    <row r="68" spans="1:7" s="2" customFormat="1" ht="42.75">
      <c r="A68" s="42" t="s">
        <v>57</v>
      </c>
      <c r="B68" s="27" t="s">
        <v>35</v>
      </c>
      <c r="C68" s="65"/>
      <c r="D68" s="92">
        <f>D69+D70+D71</f>
        <v>0</v>
      </c>
      <c r="E68" s="24" t="e">
        <f>E69+E71+#REF!+#REF!</f>
        <v>#REF!</v>
      </c>
      <c r="F68" s="53"/>
      <c r="G68" s="56"/>
    </row>
    <row r="69" spans="1:7" s="2" customFormat="1" ht="30" customHeight="1">
      <c r="A69" s="40" t="s">
        <v>44</v>
      </c>
      <c r="B69" s="28" t="s">
        <v>35</v>
      </c>
      <c r="C69" s="28" t="s">
        <v>5</v>
      </c>
      <c r="D69" s="87"/>
      <c r="E69" s="10"/>
      <c r="F69" s="50"/>
      <c r="G69" s="56"/>
    </row>
    <row r="70" spans="1:7" s="2" customFormat="1" ht="22.5" customHeight="1">
      <c r="A70" s="40" t="s">
        <v>45</v>
      </c>
      <c r="B70" s="28" t="s">
        <v>35</v>
      </c>
      <c r="C70" s="28" t="s">
        <v>6</v>
      </c>
      <c r="D70" s="87"/>
      <c r="E70" s="10"/>
      <c r="F70" s="50"/>
      <c r="G70" s="56"/>
    </row>
    <row r="71" spans="1:7" s="2" customFormat="1" ht="22.5" customHeight="1">
      <c r="A71" s="66" t="s">
        <v>60</v>
      </c>
      <c r="B71" s="64" t="s">
        <v>35</v>
      </c>
      <c r="C71" s="64" t="s">
        <v>8</v>
      </c>
      <c r="D71" s="93"/>
      <c r="E71" s="10"/>
      <c r="F71" s="50"/>
      <c r="G71" s="56"/>
    </row>
    <row r="72" spans="1:8" s="2" customFormat="1" ht="21.75" customHeight="1">
      <c r="A72" s="5"/>
      <c r="B72" s="5"/>
      <c r="C72" s="5"/>
      <c r="D72" s="4"/>
      <c r="E72" s="4"/>
      <c r="H72" s="15"/>
    </row>
    <row r="73" spans="1:5" s="2" customFormat="1" ht="21.75" customHeight="1">
      <c r="A73" s="5"/>
      <c r="B73" s="5"/>
      <c r="C73" s="5"/>
      <c r="D73" s="4"/>
      <c r="E73" s="4"/>
    </row>
    <row r="74" spans="1:5" ht="12.75">
      <c r="A74" s="3"/>
      <c r="B74" s="3"/>
      <c r="C74" s="3"/>
      <c r="D74" s="94"/>
      <c r="E74" s="3"/>
    </row>
    <row r="75" spans="1:5" ht="12.75">
      <c r="A75" s="3"/>
      <c r="B75" s="3"/>
      <c r="C75" s="3"/>
      <c r="D75" s="94"/>
      <c r="E75" s="3"/>
    </row>
    <row r="76" spans="1:5" ht="12.75">
      <c r="A76" s="3"/>
      <c r="B76" s="3"/>
      <c r="C76" s="3"/>
      <c r="D76" s="94"/>
      <c r="E76" s="3"/>
    </row>
    <row r="77" spans="1:5" ht="12.75">
      <c r="A77" s="3"/>
      <c r="B77" s="3"/>
      <c r="C77" s="3"/>
      <c r="D77" s="94"/>
      <c r="E77" s="3"/>
    </row>
    <row r="78" spans="1:5" ht="12.75">
      <c r="A78" s="3"/>
      <c r="B78" s="3"/>
      <c r="C78" s="3"/>
      <c r="D78" s="94"/>
      <c r="E78" s="3"/>
    </row>
    <row r="79" spans="1:5" ht="12.75">
      <c r="A79" s="3"/>
      <c r="B79" s="3"/>
      <c r="C79" s="3"/>
      <c r="D79" s="94"/>
      <c r="E79" s="3"/>
    </row>
    <row r="80" spans="1:5" ht="12.75">
      <c r="A80" s="3"/>
      <c r="B80" s="3"/>
      <c r="C80" s="3"/>
      <c r="D80" s="94"/>
      <c r="E80" s="3"/>
    </row>
    <row r="81" spans="1:5" ht="12.75">
      <c r="A81" s="3"/>
      <c r="B81" s="3"/>
      <c r="C81" s="3"/>
      <c r="D81" s="94"/>
      <c r="E81" s="3"/>
    </row>
    <row r="82" spans="1:5" ht="12.75">
      <c r="A82" s="3"/>
      <c r="B82" s="3"/>
      <c r="C82" s="3"/>
      <c r="D82" s="94"/>
      <c r="E82" s="3"/>
    </row>
    <row r="83" spans="1:5" ht="12.75">
      <c r="A83" s="3"/>
      <c r="B83" s="3"/>
      <c r="C83" s="3"/>
      <c r="D83" s="94"/>
      <c r="E83" s="3"/>
    </row>
    <row r="84" spans="1:5" ht="12.75">
      <c r="A84" s="3"/>
      <c r="B84" s="3"/>
      <c r="C84" s="3"/>
      <c r="D84" s="94"/>
      <c r="E84" s="3"/>
    </row>
    <row r="85" spans="1:5" ht="12.75">
      <c r="A85" s="3"/>
      <c r="B85" s="3"/>
      <c r="C85" s="3"/>
      <c r="D85" s="94"/>
      <c r="E85" s="3"/>
    </row>
    <row r="86" spans="1:5" ht="12.75">
      <c r="A86" s="3"/>
      <c r="B86" s="3"/>
      <c r="C86" s="3"/>
      <c r="D86" s="94"/>
      <c r="E86" s="3"/>
    </row>
    <row r="87" spans="1:5" ht="12.75">
      <c r="A87" s="3"/>
      <c r="B87" s="3"/>
      <c r="C87" s="3"/>
      <c r="D87" s="94"/>
      <c r="E87" s="3"/>
    </row>
    <row r="88" spans="1:5" ht="12.75">
      <c r="A88" s="3"/>
      <c r="B88" s="3"/>
      <c r="C88" s="3"/>
      <c r="D88" s="94"/>
      <c r="E88" s="3"/>
    </row>
    <row r="89" spans="1:5" ht="12.75">
      <c r="A89" s="3"/>
      <c r="B89" s="3"/>
      <c r="C89" s="3"/>
      <c r="D89" s="94"/>
      <c r="E89" s="3"/>
    </row>
    <row r="90" spans="1:5" ht="12.75">
      <c r="A90" s="3"/>
      <c r="B90" s="3"/>
      <c r="C90" s="3"/>
      <c r="D90" s="94"/>
      <c r="E90" s="3"/>
    </row>
    <row r="91" spans="1:5" ht="12.75">
      <c r="A91" s="3"/>
      <c r="B91" s="3"/>
      <c r="C91" s="3"/>
      <c r="D91" s="94"/>
      <c r="E91" s="3"/>
    </row>
    <row r="92" spans="1:5" ht="12.75">
      <c r="A92" s="3"/>
      <c r="B92" s="3"/>
      <c r="C92" s="3"/>
      <c r="D92" s="94"/>
      <c r="E92" s="3"/>
    </row>
  </sheetData>
  <sheetProtection/>
  <mergeCells count="7">
    <mergeCell ref="A4:D4"/>
    <mergeCell ref="A1:D1"/>
    <mergeCell ref="A2:D2"/>
    <mergeCell ref="A3:D3"/>
    <mergeCell ref="A7:D7"/>
    <mergeCell ref="A9:D9"/>
    <mergeCell ref="A8:D8"/>
  </mergeCells>
  <printOptions/>
  <pageMargins left="1.1811023622047245" right="1.1811023622047245" top="0.196850393700787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2017-04-26T08:46:06Z</cp:lastPrinted>
  <dcterms:created xsi:type="dcterms:W3CDTF">2002-03-15T06:30:42Z</dcterms:created>
  <dcterms:modified xsi:type="dcterms:W3CDTF">2020-02-14T06:19:36Z</dcterms:modified>
  <cp:category/>
  <cp:version/>
  <cp:contentType/>
  <cp:contentStatus/>
</cp:coreProperties>
</file>