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6405"/>
  </bookViews>
  <sheets>
    <sheet name="прил.13 источн. (2)" sheetId="2" r:id="rId1"/>
  </sheets>
  <calcPr calcId="145621"/>
</workbook>
</file>

<file path=xl/calcChain.xml><?xml version="1.0" encoding="utf-8"?>
<calcChain xmlns="http://schemas.openxmlformats.org/spreadsheetml/2006/main">
  <c r="C30" i="2" l="1"/>
  <c r="C29" i="2" s="1"/>
  <c r="C28" i="2" s="1"/>
  <c r="C26" i="2"/>
  <c r="C25" i="2" s="1"/>
  <c r="C24" i="2" s="1"/>
  <c r="C18" i="2"/>
  <c r="C16" i="2"/>
  <c r="C13" i="2" s="1"/>
  <c r="C9" i="2"/>
  <c r="C8" i="2" s="1"/>
  <c r="C7" i="2" s="1"/>
  <c r="C23" i="2" l="1"/>
  <c r="C12" i="2"/>
</calcChain>
</file>

<file path=xl/sharedStrings.xml><?xml version="1.0" encoding="utf-8"?>
<sst xmlns="http://schemas.openxmlformats.org/spreadsheetml/2006/main" count="56" uniqueCount="55">
  <si>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</si>
  <si>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Наименование</t>
  </si>
  <si>
    <t>Код</t>
  </si>
  <si>
    <t>Сумма            (тыс. руб.)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</si>
  <si>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</si>
  <si>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000 02 01 00 00 00 0000 000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</si>
  <si>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</si>
  <si>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>0020 02 01 00 00 00 0000 700</t>
  </si>
  <si>
    <t xml:space="preserve">Бюджетные кредиты, полученные от других бюджетов бюджетной системы РФ </t>
  </si>
  <si>
    <t>000 02 01 01 00 00 0000 710</t>
  </si>
  <si>
    <t xml:space="preserve">Бюджетные кредиты, полученные от других бюджетов бюджетной системы РФ бюджетами поселений </t>
  </si>
  <si>
    <t>000 02 01 01 00 10 0000 710</t>
  </si>
  <si>
    <t>Источники финансирования дефицита бюджетов - всего</t>
  </si>
  <si>
    <t>х</t>
  </si>
  <si>
    <t>в том числе:                                                                                                                                       источники внутреннего финансирования</t>
  </si>
  <si>
    <t xml:space="preserve">Кредиты кредитных организаций  в валюте Российской Федерации </t>
  </si>
  <si>
    <t>Погашение кредитов,представленных кредитными организациями в валюте Российской Федерации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</si>
  <si>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</si>
  <si>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</si>
  <si>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</si>
  <si>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</si>
  <si>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</si>
  <si>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</si>
  <si>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</si>
  <si>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</si>
  <si>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</si>
  <si>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</si>
  <si>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</si>
  <si>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</si>
  <si>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</si>
  <si>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</si>
  <si>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</si>
  <si>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Приложение №3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</si>
  <si>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</si>
  <si>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</si>
  <si>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733 01 02 00 00 10 0000 710</t>
  </si>
  <si>
    <t>733 01 02 00 00 10 0000 810</t>
  </si>
  <si>
    <t>733 01 03 01 00 10 0000 710</t>
  </si>
  <si>
    <t>000 01 03 00 00 00 0000000</t>
  </si>
  <si>
    <t>000 01 03 00 00 00 0000800</t>
  </si>
  <si>
    <t>733 01 03 01 00 10 0000810</t>
  </si>
  <si>
    <t>000 01 03 00 00 00 0000 700</t>
  </si>
  <si>
    <t>000 01 02 00 00 00 0000 000</t>
  </si>
  <si>
    <t>733 01 02 00 00 00 0000 700</t>
  </si>
  <si>
    <t>733 01 02 00 00 00 0000 800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</si>
  <si>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</si>
  <si>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</si>
  <si>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</si>
  <si>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</si>
  <si>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</si>
  <si>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</si>
  <si>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</si>
  <si>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</si>
  <si>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</si>
  <si>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 xml:space="preserve">к  решению Думы Ушаковского муниципального образования  от    26.07.2018 г. № ___ 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год и плановый период 2019-2020 годов""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</si>
</sst>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b/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7" fillId="0" borderId="1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1" applyFont="1" applyAlignment="1"/>
    <xf numFmtId="0" fontId="7" fillId="0" borderId="0" xfId="0" applyFont="1" applyAlignment="1">
      <alignment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/>
    <xf numFmtId="0" fontId="11" fillId="0" borderId="2" xfId="1" applyFont="1" applyBorder="1" applyAlignment="1">
      <alignment horizontal="left" wrapText="1"/>
    </xf>
    <xf numFmtId="164" fontId="11" fillId="0" borderId="2" xfId="1" applyNumberFormat="1" applyFont="1" applyBorder="1"/>
    <xf numFmtId="49" fontId="11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wrapText="1"/>
    </xf>
    <xf numFmtId="164" fontId="9" fillId="0" borderId="2" xfId="1" applyNumberFormat="1" applyFont="1" applyBorder="1"/>
    <xf numFmtId="164" fontId="9" fillId="0" borderId="2" xfId="1" applyNumberFormat="1" applyFont="1" applyBorder="1" applyAlignment="1">
      <alignment horizontal="right"/>
    </xf>
    <xf numFmtId="0" fontId="12" fillId="0" borderId="3" xfId="0" applyFont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center" wrapText="1"/>
    </xf>
    <xf numFmtId="164" fontId="11" fillId="0" borderId="2" xfId="1" applyNumberFormat="1" applyFont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3" fontId="9" fillId="0" borderId="2" xfId="0" applyNumberFormat="1" applyFont="1" applyFill="1" applyBorder="1" applyAlignment="1" applyProtection="1">
      <alignment horizontal="center" wrapText="1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1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F4" sqref="F4"/>
    </sheetView>
  </sheetViews>
  <sheetFormatPr defaultRowHeight="12.75" x14ac:dyDescent="0.2"/>
  <cols>
    <col min="1" max="1" width="58.28515625" customWidth="1"/>
    <col min="2" max="2" width="38.85546875" customWidth="1"/>
    <col min="3" max="3" width="20.28515625" customWidth="1"/>
  </cols>
  <sheetData>
    <row r="1" spans="1:16" ht="16.5" customHeight="1" x14ac:dyDescent="0.25">
      <c r="A1" s="32" t="s">
        <v>32</v>
      </c>
      <c r="B1" s="32"/>
      <c r="C1" s="32"/>
      <c r="D1" s="11"/>
    </row>
    <row r="2" spans="1:16" ht="53.25" customHeight="1" x14ac:dyDescent="0.25">
      <c r="A2" s="33" t="s">
        <v>54</v>
      </c>
      <c r="B2" s="33"/>
      <c r="C2" s="33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">
      <c r="A3" s="31"/>
      <c r="B3" s="31"/>
      <c r="C3" s="31"/>
    </row>
    <row r="4" spans="1:16" ht="36.75" customHeight="1" x14ac:dyDescent="0.25">
      <c r="A4" s="34" t="s">
        <v>0</v>
      </c>
      <c r="B4" s="34"/>
      <c r="C4" s="34"/>
    </row>
    <row r="5" spans="1:16" ht="15" customHeight="1" x14ac:dyDescent="0.2">
      <c r="A5" s="8"/>
      <c r="B5" s="9"/>
      <c r="C5" s="10"/>
      <c r="F5" s="1"/>
    </row>
    <row r="6" spans="1:16" ht="27" customHeight="1" x14ac:dyDescent="0.2">
      <c r="A6" s="13" t="s">
        <v>1</v>
      </c>
      <c r="B6" s="13" t="s">
        <v>2</v>
      </c>
      <c r="C6" s="14" t="s">
        <v>3</v>
      </c>
    </row>
    <row r="7" spans="1:16" ht="75.75" hidden="1" x14ac:dyDescent="0.3">
      <c r="A7" s="15" t="s">
        <v>4</v>
      </c>
      <c r="B7" s="16" t="s">
        <v>5</v>
      </c>
      <c r="C7" s="17" t="e">
        <f>8:8+#REF!</f>
        <v>#REF!</v>
      </c>
    </row>
    <row r="8" spans="1:16" ht="61.5" hidden="1" customHeight="1" x14ac:dyDescent="0.25">
      <c r="A8" s="15" t="s">
        <v>6</v>
      </c>
      <c r="B8" s="18" t="s">
        <v>7</v>
      </c>
      <c r="C8" s="19" t="e">
        <f>C9+#REF!</f>
        <v>#REF!</v>
      </c>
    </row>
    <row r="9" spans="1:16" ht="29.25" hidden="1" customHeight="1" x14ac:dyDescent="0.25">
      <c r="A9" s="15" t="s">
        <v>8</v>
      </c>
      <c r="B9" s="18" t="s">
        <v>9</v>
      </c>
      <c r="C9" s="19">
        <f>C10</f>
        <v>0</v>
      </c>
    </row>
    <row r="10" spans="1:16" ht="32.25" hidden="1" customHeight="1" x14ac:dyDescent="0.25">
      <c r="A10" s="15" t="s">
        <v>10</v>
      </c>
      <c r="B10" s="18" t="s">
        <v>11</v>
      </c>
      <c r="C10" s="19"/>
    </row>
    <row r="11" spans="1:16" ht="31.5" x14ac:dyDescent="0.3">
      <c r="A11" s="20" t="s">
        <v>12</v>
      </c>
      <c r="B11" s="18" t="s">
        <v>13</v>
      </c>
      <c r="C11" s="21">
        <v>22547.8</v>
      </c>
    </row>
    <row r="12" spans="1:16" ht="33" customHeight="1" x14ac:dyDescent="0.3">
      <c r="A12" s="20" t="s">
        <v>14</v>
      </c>
      <c r="B12" s="22" t="s">
        <v>13</v>
      </c>
      <c r="C12" s="21">
        <f>-(-(C13)-(C18))</f>
        <v>3364.6</v>
      </c>
    </row>
    <row r="13" spans="1:16" ht="35.25" customHeight="1" x14ac:dyDescent="0.3">
      <c r="A13" s="23" t="s">
        <v>15</v>
      </c>
      <c r="B13" s="22" t="s">
        <v>42</v>
      </c>
      <c r="C13" s="21">
        <f>C14-C16</f>
        <v>3364.6</v>
      </c>
    </row>
    <row r="14" spans="1:16" ht="39.75" customHeight="1" x14ac:dyDescent="0.25">
      <c r="A14" s="15" t="s">
        <v>34</v>
      </c>
      <c r="B14" s="18" t="s">
        <v>43</v>
      </c>
      <c r="C14" s="24">
        <v>3364.6</v>
      </c>
    </row>
    <row r="15" spans="1:16" ht="53.25" customHeight="1" x14ac:dyDescent="0.25">
      <c r="A15" s="15" t="s">
        <v>33</v>
      </c>
      <c r="B15" s="18" t="s">
        <v>35</v>
      </c>
      <c r="C15" s="24">
        <v>3364.6</v>
      </c>
    </row>
    <row r="16" spans="1:16" ht="34.5" customHeight="1" x14ac:dyDescent="0.25">
      <c r="A16" s="15" t="s">
        <v>16</v>
      </c>
      <c r="B16" s="18" t="s">
        <v>44</v>
      </c>
      <c r="C16" s="24">
        <f>+C17</f>
        <v>0</v>
      </c>
    </row>
    <row r="17" spans="1:4" ht="53.25" customHeight="1" x14ac:dyDescent="0.25">
      <c r="A17" s="15" t="s">
        <v>17</v>
      </c>
      <c r="B17" s="18" t="s">
        <v>36</v>
      </c>
      <c r="C17" s="25">
        <v>0</v>
      </c>
    </row>
    <row r="18" spans="1:4" ht="32.25" hidden="1" customHeight="1" x14ac:dyDescent="0.3">
      <c r="A18" s="26" t="s">
        <v>18</v>
      </c>
      <c r="B18" s="27" t="s">
        <v>38</v>
      </c>
      <c r="C18" s="28">
        <f>C19-(-C22)</f>
        <v>0</v>
      </c>
    </row>
    <row r="19" spans="1:4" ht="33" hidden="1" customHeight="1" x14ac:dyDescent="0.25">
      <c r="A19" s="29" t="s">
        <v>19</v>
      </c>
      <c r="B19" s="30" t="s">
        <v>41</v>
      </c>
      <c r="C19" s="25"/>
    </row>
    <row r="20" spans="1:4" ht="42.75" hidden="1" customHeight="1" x14ac:dyDescent="0.25">
      <c r="A20" s="29" t="s">
        <v>20</v>
      </c>
      <c r="B20" s="30" t="s">
        <v>37</v>
      </c>
      <c r="C20" s="25"/>
    </row>
    <row r="21" spans="1:4" ht="42" hidden="1" customHeight="1" x14ac:dyDescent="0.25">
      <c r="A21" s="29" t="s">
        <v>21</v>
      </c>
      <c r="B21" s="30" t="s">
        <v>39</v>
      </c>
      <c r="C21" s="25"/>
    </row>
    <row r="22" spans="1:4" ht="60" hidden="1" x14ac:dyDescent="0.25">
      <c r="A22" s="29" t="s">
        <v>22</v>
      </c>
      <c r="B22" s="30" t="s">
        <v>40</v>
      </c>
      <c r="C22" s="25"/>
    </row>
    <row r="23" spans="1:4" ht="15.75" x14ac:dyDescent="0.3">
      <c r="A23" s="23" t="s">
        <v>23</v>
      </c>
      <c r="B23" s="22" t="s">
        <v>45</v>
      </c>
      <c r="C23" s="28">
        <f>C24+C28</f>
        <v>19183.199999999997</v>
      </c>
    </row>
    <row r="24" spans="1:4" ht="15" x14ac:dyDescent="0.25">
      <c r="A24" s="19" t="s">
        <v>24</v>
      </c>
      <c r="B24" s="18" t="s">
        <v>46</v>
      </c>
      <c r="C24" s="25">
        <f t="shared" ref="C24:C26" si="0">C25</f>
        <v>-68331.199999999997</v>
      </c>
    </row>
    <row r="25" spans="1:4" ht="19.5" customHeight="1" x14ac:dyDescent="0.25">
      <c r="A25" s="19" t="s">
        <v>25</v>
      </c>
      <c r="B25" s="18" t="s">
        <v>47</v>
      </c>
      <c r="C25" s="25">
        <f t="shared" si="0"/>
        <v>-68331.199999999997</v>
      </c>
    </row>
    <row r="26" spans="1:4" ht="32.25" customHeight="1" x14ac:dyDescent="0.25">
      <c r="A26" s="15" t="s">
        <v>26</v>
      </c>
      <c r="B26" s="18" t="s">
        <v>48</v>
      </c>
      <c r="C26" s="25">
        <f t="shared" si="0"/>
        <v>-68331.199999999997</v>
      </c>
    </row>
    <row r="27" spans="1:4" ht="30" customHeight="1" x14ac:dyDescent="0.25">
      <c r="A27" s="15" t="s">
        <v>27</v>
      </c>
      <c r="B27" s="18" t="s">
        <v>49</v>
      </c>
      <c r="C27" s="25">
        <v>-68331.199999999997</v>
      </c>
    </row>
    <row r="28" spans="1:4" ht="21" customHeight="1" x14ac:dyDescent="0.25">
      <c r="A28" s="19" t="s">
        <v>28</v>
      </c>
      <c r="B28" s="18" t="s">
        <v>50</v>
      </c>
      <c r="C28" s="24">
        <f t="shared" ref="C28:C30" si="1">C29</f>
        <v>87514.4</v>
      </c>
    </row>
    <row r="29" spans="1:4" ht="15" x14ac:dyDescent="0.25">
      <c r="A29" s="19" t="s">
        <v>29</v>
      </c>
      <c r="B29" s="18" t="s">
        <v>51</v>
      </c>
      <c r="C29" s="24">
        <f t="shared" si="1"/>
        <v>87514.4</v>
      </c>
    </row>
    <row r="30" spans="1:4" ht="30" x14ac:dyDescent="0.25">
      <c r="A30" s="15" t="s">
        <v>30</v>
      </c>
      <c r="B30" s="18" t="s">
        <v>52</v>
      </c>
      <c r="C30" s="24">
        <f t="shared" si="1"/>
        <v>87514.4</v>
      </c>
    </row>
    <row r="31" spans="1:4" ht="27.75" customHeight="1" x14ac:dyDescent="0.25">
      <c r="A31" s="15" t="s">
        <v>31</v>
      </c>
      <c r="B31" s="18" t="s">
        <v>53</v>
      </c>
      <c r="C31" s="24">
        <v>87514.4</v>
      </c>
    </row>
    <row r="32" spans="1:4" x14ac:dyDescent="0.2">
      <c r="C32" s="2"/>
      <c r="D32" s="3"/>
    </row>
    <row r="33" spans="1:6" ht="9.75" customHeight="1" x14ac:dyDescent="0.2">
      <c r="A33" s="4"/>
      <c r="B33" s="4"/>
      <c r="C33" s="5"/>
      <c r="D33" s="5"/>
      <c r="E33" s="5"/>
      <c r="F33" s="5"/>
    </row>
    <row r="34" spans="1:6" ht="15.75" x14ac:dyDescent="0.25">
      <c r="A34" s="6"/>
      <c r="B34" s="5"/>
      <c r="C34" s="5"/>
      <c r="D34" s="5"/>
      <c r="E34" s="5"/>
      <c r="F34" s="5"/>
    </row>
    <row r="35" spans="1:6" ht="15.75" x14ac:dyDescent="0.25">
      <c r="A35" s="6"/>
      <c r="B35" s="5"/>
      <c r="C35" s="5"/>
      <c r="D35" s="5"/>
      <c r="E35" s="5"/>
      <c r="F35" s="5"/>
    </row>
    <row r="36" spans="1:6" ht="11.25" customHeight="1" x14ac:dyDescent="0.2">
      <c r="A36" s="4"/>
      <c r="B36" s="4"/>
      <c r="C36" s="5"/>
      <c r="D36" s="5"/>
      <c r="E36" s="5"/>
      <c r="F36" s="5"/>
    </row>
    <row r="37" spans="1:6" ht="15.75" x14ac:dyDescent="0.25">
      <c r="A37" s="6"/>
      <c r="B37" s="5"/>
      <c r="C37" s="5"/>
      <c r="D37" s="5"/>
      <c r="E37" s="5"/>
      <c r="F37" s="5"/>
    </row>
    <row r="38" spans="1:6" ht="15.75" x14ac:dyDescent="0.25">
      <c r="A38" s="6"/>
      <c r="B38" s="5"/>
      <c r="C38" s="5"/>
      <c r="D38" s="5"/>
      <c r="E38" s="5"/>
      <c r="F38" s="5"/>
    </row>
    <row r="39" spans="1:6" ht="15" x14ac:dyDescent="0.2">
      <c r="A39" s="7"/>
    </row>
  </sheetData>
  <mergeCells count="4">
    <mergeCell ref="A3:C3"/>
    <mergeCell ref="A1:C1"/>
    <mergeCell ref="A2:C2"/>
    <mergeCell ref="A4:C4"/>
  </mergeCells>
  <pageMargins left="0" right="0" top="0.59055118110236227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прил.13 источн.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2018-04-24T03:01:06Z</cp:lastPrinted>
  <dcterms:created xsi:type="dcterms:W3CDTF">2018-02-21T05:25:47Z</dcterms:created>
  <dcterms:modified xsi:type="dcterms:W3CDTF">2018-07-25T08:52:36Z</dcterms:modified>
</cp:coreProperties>
</file>