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Сводная" sheetId="1" r:id="rId1"/>
  </sheets>
  <definedNames>
    <definedName name="_xlnm.Print_Area" localSheetId="0">'Сводная'!$A$1:$BE$121</definedName>
  </definedNames>
  <calcPr fullCalcOnLoad="1"/>
</workbook>
</file>

<file path=xl/sharedStrings.xml><?xml version="1.0" encoding="utf-8"?>
<sst xmlns="http://schemas.openxmlformats.org/spreadsheetml/2006/main" count="122" uniqueCount="93">
  <si>
    <t xml:space="preserve">Скот и птица (в живой массе)- всего, тыс. тонн </t>
  </si>
  <si>
    <t>Показатель, единица измерения</t>
  </si>
  <si>
    <t>отчет</t>
  </si>
  <si>
    <t>оценка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</si>
  <si>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</si>
  <si>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</si>
  <si>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</si>
  <si>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</si>
  <si>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</si>
  <si>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</si>
  <si>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</si>
  <si>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</si>
  <si>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</si>
  <si>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</si>
  <si>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</si>
  <si>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</si>
  <si>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</si>
  <si>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</si>
  <si>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</si>
  <si>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</si>
  <si>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</si>
  <si>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</si>
  <si>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</si>
  <si>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</si>
  <si>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</si>
  <si>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</si>
  <si>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</si>
  <si>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</si>
  <si>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</si>
  <si>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</si>
  <si>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</si>
  <si>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</si>
  <si>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</si>
  <si>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</si>
  <si>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</si>
  <si>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</si>
  <si>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</si>
  <si>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</si>
  <si>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</si>
  <si>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</si>
  <si>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</si>
  <si>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</si>
  <si>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</si>
  <si>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</si>
  <si>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</si>
  <si>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</si>
  <si>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количество больничных коек, единиц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</si>
  <si>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</si>
  <si>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</si>
  <si>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</si>
  <si>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</si>
  <si>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</si>
  <si>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</si>
  <si>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</si>
  <si>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</si>
  <si>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</si>
  <si>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</si>
  <si>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</si>
  <si>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</si>
  <si>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</si>
  <si>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</si>
  <si>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Количество субъектов малого и среднего предпринимательства в расчете на 1000 человек населения</t>
  </si>
  <si>
    <t>Инвестиционнная и строительная деятельность</t>
  </si>
  <si>
    <t>Ввод в эксплуатацию жилых домов предприятиями всех форм собственности, тыс. кв. м общей площади</t>
  </si>
  <si>
    <t>Справочно:</t>
  </si>
  <si>
    <t>Обеспеченность населения площадью жилых квартир (на конец года), кв. м. на чел.</t>
  </si>
  <si>
    <t>Сельское хозяйство</t>
  </si>
  <si>
    <t xml:space="preserve">Из общего объема продукции сельского хозяйства:                      </t>
  </si>
  <si>
    <t>продукция растениеводства, млн. рублей в ценах соответствующих лет</t>
  </si>
  <si>
    <t>продукция животноводства, млн. рублей в ценах соответствующих лет</t>
  </si>
  <si>
    <t>Виноград, тыс. тонн</t>
  </si>
  <si>
    <t>охват детей дошкольным образованием, в %</t>
  </si>
  <si>
    <t>Общий объем расходов бюджета  на развитие и поддержку малого предпринимательства, в расчете на одно малое предприятие (юридическое лицо и предпринимателя), рублей</t>
  </si>
  <si>
    <t>Масличные - всего, тыс.тонн                                                             Из них: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</si>
  <si>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</si>
  <si>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</si>
  <si>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</si>
  <si>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</si>
  <si>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</si>
  <si>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Среднегодовая численность зарегистрированных безработных, тыс. человек</t>
  </si>
  <si>
    <t>Среднегодовой уровень регистрируемой безработицы, в % к  экономически активному населению</t>
  </si>
  <si>
    <t>прогноз</t>
  </si>
  <si>
    <t>Количество организаций, зарегистрированных на территории  района</t>
  </si>
  <si>
    <t>2019г. в % к 2018г.</t>
  </si>
  <si>
    <t>Глава Убеженского сельского поселения</t>
  </si>
  <si>
    <t xml:space="preserve">Успенского района </t>
  </si>
  <si>
    <t>С.А. Гайдук</t>
  </si>
  <si>
    <t xml:space="preserve">                                                                                                                           </t>
  </si>
  <si>
    <t>Приложение</t>
  </si>
  <si>
    <t>к решению Совета Убеженского поселения</t>
  </si>
  <si>
    <t>Успенского района</t>
  </si>
  <si>
    <t xml:space="preserve"> Индикативного плана социально-экономического развития                                                                                                                                                                                               Убеженского сельского поселения муниципального образования                                        Успенский район на 2020 год </t>
  </si>
  <si>
    <r>
      <t xml:space="preserve">от </t>
    </r>
    <r>
      <rPr>
        <u val="single"/>
        <sz val="11"/>
        <rFont val="Times New Roman"/>
        <family val="1"/>
      </rPr>
      <t xml:space="preserve">22 ноября </t>
    </r>
    <r>
      <rPr>
        <sz val="11"/>
        <rFont val="Times New Roman"/>
        <family val="1"/>
      </rPr>
      <t xml:space="preserve"> 2019 г. №</t>
    </r>
    <r>
      <rPr>
        <u val="single"/>
        <sz val="11"/>
        <rFont val="Times New Roman"/>
        <family val="1"/>
      </rPr>
      <t xml:space="preserve"> 10 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</si>
</sst>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0.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177" fontId="25" fillId="24" borderId="12" xfId="0" applyNumberFormat="1" applyFont="1" applyFill="1" applyBorder="1" applyAlignment="1">
      <alignment/>
    </xf>
    <xf numFmtId="0" fontId="26" fillId="24" borderId="12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176" fontId="26" fillId="24" borderId="12" xfId="0" applyNumberFormat="1" applyFont="1" applyFill="1" applyBorder="1" applyAlignment="1">
      <alignment/>
    </xf>
    <xf numFmtId="176" fontId="25" fillId="24" borderId="12" xfId="0" applyNumberFormat="1" applyFont="1" applyFill="1" applyBorder="1" applyAlignment="1">
      <alignment/>
    </xf>
    <xf numFmtId="0" fontId="23" fillId="24" borderId="10" xfId="0" applyFont="1" applyFill="1" applyBorder="1" applyAlignment="1">
      <alignment wrapText="1"/>
    </xf>
    <xf numFmtId="2" fontId="26" fillId="24" borderId="12" xfId="0" applyNumberFormat="1" applyFont="1" applyFill="1" applyBorder="1" applyAlignment="1">
      <alignment/>
    </xf>
    <xf numFmtId="0" fontId="24" fillId="0" borderId="0" xfId="0" applyFont="1" applyAlignment="1">
      <alignment horizontal="justify"/>
    </xf>
    <xf numFmtId="0" fontId="23" fillId="24" borderId="1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176" fontId="25" fillId="0" borderId="13" xfId="0" applyNumberFormat="1" applyFont="1" applyBorder="1" applyAlignment="1">
      <alignment/>
    </xf>
    <xf numFmtId="176" fontId="26" fillId="0" borderId="13" xfId="0" applyNumberFormat="1" applyFont="1" applyBorder="1" applyAlignment="1">
      <alignment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 indent="1"/>
    </xf>
    <xf numFmtId="0" fontId="23" fillId="24" borderId="10" xfId="0" applyFont="1" applyFill="1" applyBorder="1" applyAlignment="1">
      <alignment horizontal="left" vertical="center" wrapText="1" indent="3"/>
    </xf>
    <xf numFmtId="0" fontId="23" fillId="24" borderId="10" xfId="0" applyFont="1" applyFill="1" applyBorder="1" applyAlignment="1">
      <alignment horizontal="left" vertical="center" wrapText="1" indent="5"/>
    </xf>
    <xf numFmtId="177" fontId="25" fillId="0" borderId="17" xfId="0" applyNumberFormat="1" applyFont="1" applyBorder="1" applyAlignment="1">
      <alignment/>
    </xf>
    <xf numFmtId="177" fontId="25" fillId="24" borderId="18" xfId="0" applyNumberFormat="1" applyFont="1" applyFill="1" applyBorder="1" applyAlignment="1">
      <alignment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8" fillId="24" borderId="10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/>
    </xf>
    <xf numFmtId="0" fontId="26" fillId="24" borderId="12" xfId="0" applyFont="1" applyFill="1" applyBorder="1" applyAlignment="1">
      <alignment horizontal="left"/>
    </xf>
    <xf numFmtId="177" fontId="25" fillId="24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8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left" vertical="center" wrapText="1" indent="1"/>
    </xf>
    <xf numFmtId="176" fontId="25" fillId="24" borderId="12" xfId="0" applyNumberFormat="1" applyFont="1" applyFill="1" applyBorder="1" applyAlignment="1">
      <alignment horizontal="right" indent="1"/>
    </xf>
    <xf numFmtId="179" fontId="21" fillId="24" borderId="12" xfId="0" applyNumberFormat="1" applyFont="1" applyFill="1" applyBorder="1" applyAlignment="1">
      <alignment/>
    </xf>
    <xf numFmtId="176" fontId="25" fillId="24" borderId="12" xfId="0" applyNumberFormat="1" applyFont="1" applyFill="1" applyBorder="1" applyAlignment="1">
      <alignment wrapText="1"/>
    </xf>
    <xf numFmtId="2" fontId="25" fillId="24" borderId="12" xfId="0" applyNumberFormat="1" applyFont="1" applyFill="1" applyBorder="1" applyAlignment="1">
      <alignment/>
    </xf>
    <xf numFmtId="1" fontId="25" fillId="24" borderId="12" xfId="0" applyNumberFormat="1" applyFont="1" applyFill="1" applyBorder="1" applyAlignment="1">
      <alignment/>
    </xf>
    <xf numFmtId="1" fontId="26" fillId="24" borderId="12" xfId="0" applyNumberFormat="1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4.875" style="0" customWidth="1"/>
    <col min="2" max="2" width="10.00390625" style="0" customWidth="1"/>
    <col min="3" max="3" width="9.625" style="0" customWidth="1"/>
    <col min="4" max="4" width="10.625" style="0" customWidth="1"/>
    <col min="5" max="5" width="14.125" style="0" customWidth="1"/>
    <col min="6" max="80" width="0" style="0" hidden="1" customWidth="1"/>
  </cols>
  <sheetData>
    <row r="1" spans="2:5" ht="15">
      <c r="B1" s="56" t="s">
        <v>88</v>
      </c>
      <c r="C1" s="56"/>
      <c r="D1" s="56"/>
      <c r="E1" s="56"/>
    </row>
    <row r="2" spans="2:5" ht="15">
      <c r="B2" s="56" t="s">
        <v>89</v>
      </c>
      <c r="C2" s="56"/>
      <c r="D2" s="56"/>
      <c r="E2" s="56"/>
    </row>
    <row r="3" spans="2:5" ht="15">
      <c r="B3" s="56" t="s">
        <v>90</v>
      </c>
      <c r="C3" s="56"/>
      <c r="D3" s="56"/>
      <c r="E3" s="56"/>
    </row>
    <row r="4" spans="2:5" ht="15">
      <c r="B4" s="56" t="s">
        <v>92</v>
      </c>
      <c r="C4" s="56"/>
      <c r="D4" s="56"/>
      <c r="E4" s="56"/>
    </row>
    <row r="5" spans="1:5" ht="19.5" customHeight="1">
      <c r="A5" s="46" t="s">
        <v>87</v>
      </c>
      <c r="B5" s="46"/>
      <c r="C5" s="46"/>
      <c r="D5" s="46"/>
      <c r="E5" s="47"/>
    </row>
    <row r="6" spans="1:5" ht="61.5" customHeight="1">
      <c r="A6" s="52" t="s">
        <v>91</v>
      </c>
      <c r="B6" s="53"/>
      <c r="C6" s="53"/>
      <c r="D6" s="53"/>
      <c r="E6" s="54"/>
    </row>
    <row r="7" spans="1:5" ht="16.5" customHeight="1" thickBot="1">
      <c r="A7" s="1"/>
      <c r="B7" s="1"/>
      <c r="C7" s="1"/>
      <c r="D7" s="1"/>
      <c r="E7" s="1"/>
    </row>
    <row r="8" spans="1:5" ht="13.5" thickBot="1">
      <c r="A8" s="48" t="s">
        <v>1</v>
      </c>
      <c r="B8" s="17">
        <v>2018</v>
      </c>
      <c r="C8" s="30">
        <v>2019</v>
      </c>
      <c r="D8" s="50" t="s">
        <v>83</v>
      </c>
      <c r="E8" s="19">
        <v>2020</v>
      </c>
    </row>
    <row r="9" spans="1:5" ht="13.5" thickBot="1">
      <c r="A9" s="49"/>
      <c r="B9" s="18" t="s">
        <v>2</v>
      </c>
      <c r="C9" s="30" t="s">
        <v>3</v>
      </c>
      <c r="D9" s="51"/>
      <c r="E9" s="29" t="s">
        <v>81</v>
      </c>
    </row>
    <row r="10" spans="1:5" ht="30">
      <c r="A10" s="14" t="s">
        <v>4</v>
      </c>
      <c r="B10" s="15">
        <v>1.995</v>
      </c>
      <c r="C10" s="16">
        <v>1.893</v>
      </c>
      <c r="D10" s="27">
        <f aca="true" t="shared" si="0" ref="D10:D36">C10/B10*100</f>
        <v>94.88721804511277</v>
      </c>
      <c r="E10" s="15">
        <v>2.003</v>
      </c>
    </row>
    <row r="11" spans="1:5" ht="30">
      <c r="A11" s="3" t="s">
        <v>5</v>
      </c>
      <c r="B11" s="9">
        <v>1.075</v>
      </c>
      <c r="C11" s="8">
        <v>1.076</v>
      </c>
      <c r="D11" s="28">
        <f t="shared" si="0"/>
        <v>100.09302325581397</v>
      </c>
      <c r="E11" s="9">
        <v>1.078</v>
      </c>
    </row>
    <row r="12" spans="1:5" ht="15">
      <c r="A12" s="3" t="s">
        <v>6</v>
      </c>
      <c r="B12" s="9">
        <v>0.164</v>
      </c>
      <c r="C12" s="8">
        <v>0.166</v>
      </c>
      <c r="D12" s="28">
        <f t="shared" si="0"/>
        <v>101.21951219512195</v>
      </c>
      <c r="E12" s="9">
        <v>0.167</v>
      </c>
    </row>
    <row r="13" spans="1:5" ht="30">
      <c r="A13" s="2" t="s">
        <v>7</v>
      </c>
      <c r="B13" s="7">
        <v>13.8</v>
      </c>
      <c r="C13" s="6">
        <v>14.045</v>
      </c>
      <c r="D13" s="28">
        <f t="shared" si="0"/>
        <v>101.77536231884056</v>
      </c>
      <c r="E13" s="9">
        <v>15.102</v>
      </c>
    </row>
    <row r="14" spans="1:5" ht="30">
      <c r="A14" s="20" t="s">
        <v>79</v>
      </c>
      <c r="B14" s="7">
        <v>0.005</v>
      </c>
      <c r="C14" s="6">
        <v>0.004</v>
      </c>
      <c r="D14" s="28">
        <f t="shared" si="0"/>
        <v>80</v>
      </c>
      <c r="E14" s="9">
        <v>0.004</v>
      </c>
    </row>
    <row r="15" spans="1:5" ht="30">
      <c r="A15" s="20" t="s">
        <v>80</v>
      </c>
      <c r="B15" s="7">
        <v>0.9</v>
      </c>
      <c r="C15" s="6">
        <v>0.8</v>
      </c>
      <c r="D15" s="5">
        <f>C15/B15*100</f>
        <v>88.8888888888889</v>
      </c>
      <c r="E15" s="5">
        <v>0.7</v>
      </c>
    </row>
    <row r="16" spans="1:5" ht="30">
      <c r="A16" s="13" t="s">
        <v>65</v>
      </c>
      <c r="B16" s="7">
        <v>36.6</v>
      </c>
      <c r="C16" s="6">
        <v>36.3</v>
      </c>
      <c r="D16" s="5">
        <f>C16/B16*100</f>
        <v>99.18032786885244</v>
      </c>
      <c r="E16" s="5">
        <v>36</v>
      </c>
    </row>
    <row r="17" spans="1:5" ht="30">
      <c r="A17" s="13" t="s">
        <v>8</v>
      </c>
      <c r="B17" s="9">
        <v>1.735</v>
      </c>
      <c r="C17" s="8">
        <v>1.735</v>
      </c>
      <c r="D17" s="5">
        <f>C17/B17*100</f>
        <v>100</v>
      </c>
      <c r="E17" s="9">
        <v>1.737</v>
      </c>
    </row>
    <row r="18" spans="1:5" ht="30">
      <c r="A18" s="10" t="s">
        <v>9</v>
      </c>
      <c r="B18" s="9">
        <v>11.2</v>
      </c>
      <c r="C18" s="8">
        <v>11.5</v>
      </c>
      <c r="D18" s="5">
        <f t="shared" si="0"/>
        <v>102.67857142857144</v>
      </c>
      <c r="E18" s="9">
        <v>11.7</v>
      </c>
    </row>
    <row r="19" spans="1:5" ht="15">
      <c r="A19" s="13" t="s">
        <v>10</v>
      </c>
      <c r="B19" s="7"/>
      <c r="C19" s="6"/>
      <c r="D19" s="5" t="e">
        <f t="shared" si="0"/>
        <v>#DIV/0!</v>
      </c>
      <c r="E19" s="5"/>
    </row>
    <row r="20" spans="1:5" ht="15">
      <c r="A20" s="13" t="s">
        <v>11</v>
      </c>
      <c r="B20" s="7"/>
      <c r="C20" s="6"/>
      <c r="D20" s="5" t="e">
        <f t="shared" si="0"/>
        <v>#DIV/0!</v>
      </c>
      <c r="E20" s="5"/>
    </row>
    <row r="21" spans="1:5" ht="15">
      <c r="A21" s="13" t="s">
        <v>12</v>
      </c>
      <c r="B21" s="7"/>
      <c r="C21" s="7"/>
      <c r="D21" s="5" t="e">
        <f t="shared" si="0"/>
        <v>#DIV/0!</v>
      </c>
      <c r="E21" s="5"/>
    </row>
    <row r="22" spans="1:5" ht="15">
      <c r="A22" s="13" t="s">
        <v>13</v>
      </c>
      <c r="B22" s="7">
        <v>42053</v>
      </c>
      <c r="C22" s="6">
        <v>42428</v>
      </c>
      <c r="D22" s="5">
        <f t="shared" si="0"/>
        <v>100.89173186217393</v>
      </c>
      <c r="E22" s="5">
        <v>43280</v>
      </c>
    </row>
    <row r="23" spans="1:5" ht="14.25">
      <c r="A23" s="21" t="s">
        <v>66</v>
      </c>
      <c r="B23" s="7"/>
      <c r="C23" s="6"/>
      <c r="D23" s="5"/>
      <c r="E23" s="5"/>
    </row>
    <row r="24" spans="1:5" ht="30">
      <c r="A24" s="23" t="s">
        <v>14</v>
      </c>
      <c r="B24" s="7">
        <v>707.6</v>
      </c>
      <c r="C24" s="7">
        <v>713.8</v>
      </c>
      <c r="D24" s="5">
        <f t="shared" si="0"/>
        <v>100.87620124364048</v>
      </c>
      <c r="E24" s="7">
        <v>744.8</v>
      </c>
    </row>
    <row r="25" spans="1:5" ht="15">
      <c r="A25" s="23" t="s">
        <v>67</v>
      </c>
      <c r="B25" s="7"/>
      <c r="C25" s="6"/>
      <c r="D25" s="5" t="e">
        <f t="shared" si="0"/>
        <v>#DIV/0!</v>
      </c>
      <c r="E25" s="5"/>
    </row>
    <row r="26" spans="1:5" ht="30">
      <c r="A26" s="23" t="s">
        <v>68</v>
      </c>
      <c r="B26" s="7">
        <v>368</v>
      </c>
      <c r="C26" s="6">
        <v>377.1</v>
      </c>
      <c r="D26" s="5">
        <f t="shared" si="0"/>
        <v>102.47282608695653</v>
      </c>
      <c r="E26" s="5">
        <v>394.4</v>
      </c>
    </row>
    <row r="27" spans="1:5" ht="30">
      <c r="A27" s="23" t="s">
        <v>69</v>
      </c>
      <c r="B27" s="7">
        <v>339.6</v>
      </c>
      <c r="C27" s="6">
        <v>336.8</v>
      </c>
      <c r="D27" s="5">
        <f t="shared" si="0"/>
        <v>99.17550058892814</v>
      </c>
      <c r="E27" s="5">
        <v>350.4</v>
      </c>
    </row>
    <row r="28" spans="1:5" ht="15">
      <c r="A28" s="24" t="s">
        <v>15</v>
      </c>
      <c r="B28" s="5">
        <v>212.9</v>
      </c>
      <c r="C28" s="6">
        <v>236.8</v>
      </c>
      <c r="D28" s="5">
        <f t="shared" si="0"/>
        <v>111.2259276655707</v>
      </c>
      <c r="E28" s="5">
        <v>246.9</v>
      </c>
    </row>
    <row r="29" spans="1:5" ht="30">
      <c r="A29" s="24" t="s">
        <v>16</v>
      </c>
      <c r="B29" s="7">
        <v>163.4</v>
      </c>
      <c r="C29" s="6">
        <v>149.2</v>
      </c>
      <c r="D29" s="5">
        <f t="shared" si="0"/>
        <v>91.30966952264382</v>
      </c>
      <c r="E29" s="5">
        <v>154.1</v>
      </c>
    </row>
    <row r="30" spans="1:5" ht="15">
      <c r="A30" s="24" t="s">
        <v>17</v>
      </c>
      <c r="B30" s="7">
        <v>331.3</v>
      </c>
      <c r="C30" s="6">
        <v>327.9</v>
      </c>
      <c r="D30" s="5">
        <f t="shared" si="0"/>
        <v>98.97373981285843</v>
      </c>
      <c r="E30" s="5">
        <v>343.8</v>
      </c>
    </row>
    <row r="31" spans="1:5" s="36" customFormat="1" ht="28.5">
      <c r="A31" s="32" t="s">
        <v>18</v>
      </c>
      <c r="B31" s="33"/>
      <c r="C31" s="34"/>
      <c r="D31" s="35"/>
      <c r="E31" s="35"/>
    </row>
    <row r="32" spans="1:5" ht="15">
      <c r="A32" s="13" t="s">
        <v>19</v>
      </c>
      <c r="B32" s="7">
        <v>20.012</v>
      </c>
      <c r="C32" s="6">
        <v>21.653</v>
      </c>
      <c r="D32" s="5">
        <f t="shared" si="0"/>
        <v>108.20007995202879</v>
      </c>
      <c r="E32" s="41">
        <v>20.6</v>
      </c>
    </row>
    <row r="33" spans="1:5" ht="15">
      <c r="A33" s="13" t="s">
        <v>20</v>
      </c>
      <c r="B33" s="7">
        <v>4.432</v>
      </c>
      <c r="C33" s="6">
        <v>3.418</v>
      </c>
      <c r="D33" s="5">
        <f t="shared" si="0"/>
        <v>77.12093862815884</v>
      </c>
      <c r="E33" s="41">
        <v>4.425</v>
      </c>
    </row>
    <row r="34" spans="1:5" ht="15">
      <c r="A34" s="13" t="s">
        <v>22</v>
      </c>
      <c r="B34" s="9">
        <v>12.687</v>
      </c>
      <c r="C34" s="6">
        <v>10.4</v>
      </c>
      <c r="D34" s="5">
        <f t="shared" si="0"/>
        <v>81.97367383936313</v>
      </c>
      <c r="E34" s="9">
        <v>10.115</v>
      </c>
    </row>
    <row r="35" spans="1:5" ht="30">
      <c r="A35" s="13" t="s">
        <v>73</v>
      </c>
      <c r="B35" s="39">
        <v>2.994</v>
      </c>
      <c r="C35" s="6">
        <v>2.121</v>
      </c>
      <c r="D35" s="5">
        <f t="shared" si="0"/>
        <v>70.84168336673346</v>
      </c>
      <c r="E35" s="9">
        <v>2.9</v>
      </c>
    </row>
    <row r="36" spans="1:5" ht="15">
      <c r="A36" s="13" t="s">
        <v>23</v>
      </c>
      <c r="B36" s="39">
        <v>2.289</v>
      </c>
      <c r="C36" s="8">
        <v>1.591</v>
      </c>
      <c r="D36" s="5">
        <f t="shared" si="0"/>
        <v>69.50633464394932</v>
      </c>
      <c r="E36" s="9">
        <v>2.072</v>
      </c>
    </row>
    <row r="37" spans="1:5" ht="15">
      <c r="A37" s="13" t="s">
        <v>21</v>
      </c>
      <c r="B37" s="39">
        <v>0.705</v>
      </c>
      <c r="C37" s="6">
        <v>0.53</v>
      </c>
      <c r="D37" s="5">
        <f>C37/B37*100</f>
        <v>75.17730496453902</v>
      </c>
      <c r="E37" s="9">
        <v>0.81</v>
      </c>
    </row>
    <row r="38" spans="1:5" ht="15">
      <c r="A38" s="13" t="s">
        <v>24</v>
      </c>
      <c r="B38" s="39">
        <v>0.44</v>
      </c>
      <c r="C38" s="9">
        <v>0.397</v>
      </c>
      <c r="D38" s="5">
        <f>C38/B38*100</f>
        <v>90.22727272727273</v>
      </c>
      <c r="E38" s="9">
        <v>0.45</v>
      </c>
    </row>
    <row r="39" spans="1:5" ht="15">
      <c r="A39" s="24" t="s">
        <v>15</v>
      </c>
      <c r="B39" s="39"/>
      <c r="C39" s="11"/>
      <c r="D39" s="5" t="e">
        <f aca="true" t="shared" si="1" ref="D39:D73">C39/B39*100</f>
        <v>#DIV/0!</v>
      </c>
      <c r="E39" s="5"/>
    </row>
    <row r="40" spans="1:5" ht="30">
      <c r="A40" s="24" t="s">
        <v>16</v>
      </c>
      <c r="B40" s="39"/>
      <c r="C40" s="11"/>
      <c r="D40" s="5" t="e">
        <f t="shared" si="1"/>
        <v>#DIV/0!</v>
      </c>
      <c r="E40" s="5"/>
    </row>
    <row r="41" spans="1:5" ht="15">
      <c r="A41" s="24" t="s">
        <v>25</v>
      </c>
      <c r="B41" s="39">
        <v>0.44</v>
      </c>
      <c r="C41" s="8">
        <v>0.397</v>
      </c>
      <c r="D41" s="5">
        <f t="shared" si="1"/>
        <v>90.22727272727273</v>
      </c>
      <c r="E41" s="9">
        <v>0.45</v>
      </c>
    </row>
    <row r="42" spans="1:5" ht="15">
      <c r="A42" s="13" t="s">
        <v>26</v>
      </c>
      <c r="B42" s="39">
        <v>0.232</v>
      </c>
      <c r="C42" s="7">
        <v>0.233</v>
      </c>
      <c r="D42" s="5">
        <f t="shared" si="1"/>
        <v>100.43103448275863</v>
      </c>
      <c r="E42" s="9">
        <v>0.239</v>
      </c>
    </row>
    <row r="43" spans="1:5" ht="15">
      <c r="A43" s="24" t="s">
        <v>15</v>
      </c>
      <c r="B43" s="39"/>
      <c r="C43" s="6"/>
      <c r="D43" s="5" t="e">
        <f t="shared" si="1"/>
        <v>#DIV/0!</v>
      </c>
      <c r="E43" s="5"/>
    </row>
    <row r="44" spans="1:5" ht="30">
      <c r="A44" s="24" t="s">
        <v>16</v>
      </c>
      <c r="B44" s="39"/>
      <c r="C44" s="6"/>
      <c r="D44" s="5" t="e">
        <f t="shared" si="1"/>
        <v>#DIV/0!</v>
      </c>
      <c r="E44" s="5"/>
    </row>
    <row r="45" spans="1:5" ht="15">
      <c r="A45" s="24" t="s">
        <v>25</v>
      </c>
      <c r="B45" s="39">
        <v>0.232</v>
      </c>
      <c r="C45" s="6">
        <v>0.233</v>
      </c>
      <c r="D45" s="5">
        <f t="shared" si="1"/>
        <v>100.43103448275863</v>
      </c>
      <c r="E45" s="9">
        <v>0.239</v>
      </c>
    </row>
    <row r="46" spans="1:5" ht="15">
      <c r="A46" s="23" t="s">
        <v>27</v>
      </c>
      <c r="B46" s="39">
        <v>0.059</v>
      </c>
      <c r="C46" s="9">
        <f>C49</f>
        <v>0.059</v>
      </c>
      <c r="D46" s="5">
        <f t="shared" si="1"/>
        <v>100</v>
      </c>
      <c r="E46" s="9">
        <v>0.065</v>
      </c>
    </row>
    <row r="47" spans="1:5" ht="15">
      <c r="A47" s="24" t="s">
        <v>15</v>
      </c>
      <c r="B47" s="39"/>
      <c r="C47" s="8"/>
      <c r="D47" s="5" t="e">
        <f t="shared" si="1"/>
        <v>#DIV/0!</v>
      </c>
      <c r="E47" s="5"/>
    </row>
    <row r="48" spans="1:5" ht="30">
      <c r="A48" s="24" t="s">
        <v>16</v>
      </c>
      <c r="B48" s="39"/>
      <c r="C48" s="8"/>
      <c r="D48" s="5" t="e">
        <f t="shared" si="1"/>
        <v>#DIV/0!</v>
      </c>
      <c r="E48" s="5"/>
    </row>
    <row r="49" spans="1:5" ht="15">
      <c r="A49" s="24" t="s">
        <v>25</v>
      </c>
      <c r="B49" s="39">
        <v>0.059</v>
      </c>
      <c r="C49" s="8">
        <v>0.059</v>
      </c>
      <c r="D49" s="5">
        <f t="shared" si="1"/>
        <v>100</v>
      </c>
      <c r="E49" s="9">
        <v>0.061</v>
      </c>
    </row>
    <row r="50" spans="1:5" ht="15">
      <c r="A50" s="24" t="s">
        <v>70</v>
      </c>
      <c r="B50" s="39">
        <v>0.003</v>
      </c>
      <c r="C50" s="7">
        <v>0.003</v>
      </c>
      <c r="D50" s="5">
        <f t="shared" si="1"/>
        <v>100</v>
      </c>
      <c r="E50" s="9">
        <v>0.004</v>
      </c>
    </row>
    <row r="51" spans="1:5" ht="15">
      <c r="A51" s="24" t="s">
        <v>15</v>
      </c>
      <c r="B51" s="39"/>
      <c r="C51" s="6"/>
      <c r="D51" s="5" t="e">
        <f t="shared" si="1"/>
        <v>#DIV/0!</v>
      </c>
      <c r="E51" s="9"/>
    </row>
    <row r="52" spans="1:5" ht="30">
      <c r="A52" s="24" t="s">
        <v>16</v>
      </c>
      <c r="B52" s="39"/>
      <c r="C52" s="6"/>
      <c r="D52" s="5" t="e">
        <f t="shared" si="1"/>
        <v>#DIV/0!</v>
      </c>
      <c r="E52" s="9"/>
    </row>
    <row r="53" spans="1:5" ht="15">
      <c r="A53" s="24" t="s">
        <v>25</v>
      </c>
      <c r="B53" s="39">
        <v>0.003</v>
      </c>
      <c r="C53" s="6">
        <v>0.002</v>
      </c>
      <c r="D53" s="5">
        <f>C53/B53*100</f>
        <v>66.66666666666666</v>
      </c>
      <c r="E53" s="9">
        <v>0.002</v>
      </c>
    </row>
    <row r="54" spans="1:5" ht="15">
      <c r="A54" s="13" t="s">
        <v>0</v>
      </c>
      <c r="B54" s="39">
        <v>1.056</v>
      </c>
      <c r="C54" s="9">
        <v>1.061</v>
      </c>
      <c r="D54" s="5">
        <f>C54/B54*100</f>
        <v>100.47348484848484</v>
      </c>
      <c r="E54" s="9">
        <v>1.065</v>
      </c>
    </row>
    <row r="55" spans="1:5" ht="15">
      <c r="A55" s="24" t="s">
        <v>15</v>
      </c>
      <c r="B55" s="39"/>
      <c r="C55" s="6"/>
      <c r="D55" s="5" t="e">
        <f t="shared" si="1"/>
        <v>#DIV/0!</v>
      </c>
      <c r="E55" s="5"/>
    </row>
    <row r="56" spans="1:5" ht="30">
      <c r="A56" s="24" t="s">
        <v>16</v>
      </c>
      <c r="B56" s="39">
        <v>0.08</v>
      </c>
      <c r="C56" s="6">
        <v>0.08</v>
      </c>
      <c r="D56" s="5">
        <f t="shared" si="1"/>
        <v>100</v>
      </c>
      <c r="E56" s="9">
        <v>0.8</v>
      </c>
    </row>
    <row r="57" spans="1:5" ht="15">
      <c r="A57" s="24" t="s">
        <v>25</v>
      </c>
      <c r="B57" s="39">
        <v>0.061</v>
      </c>
      <c r="C57" s="8">
        <v>0.976</v>
      </c>
      <c r="D57" s="5">
        <f t="shared" si="1"/>
        <v>1600</v>
      </c>
      <c r="E57" s="9">
        <v>1</v>
      </c>
    </row>
    <row r="58" spans="1:5" ht="15">
      <c r="A58" s="13" t="s">
        <v>28</v>
      </c>
      <c r="B58" s="39">
        <v>4.231</v>
      </c>
      <c r="C58" s="9">
        <v>4.237</v>
      </c>
      <c r="D58" s="5">
        <f t="shared" si="1"/>
        <v>100.14181044670292</v>
      </c>
      <c r="E58" s="9">
        <v>4.245</v>
      </c>
    </row>
    <row r="59" spans="1:5" ht="15">
      <c r="A59" s="24" t="s">
        <v>15</v>
      </c>
      <c r="B59" s="39"/>
      <c r="C59" s="6"/>
      <c r="D59" s="5" t="e">
        <f t="shared" si="1"/>
        <v>#DIV/0!</v>
      </c>
      <c r="E59" s="5"/>
    </row>
    <row r="60" spans="1:5" ht="30">
      <c r="A60" s="24" t="s">
        <v>16</v>
      </c>
      <c r="B60" s="39">
        <v>0.897</v>
      </c>
      <c r="C60" s="6">
        <v>0.74</v>
      </c>
      <c r="D60" s="5">
        <f t="shared" si="1"/>
        <v>82.49721293199553</v>
      </c>
      <c r="E60" s="9">
        <v>0.74</v>
      </c>
    </row>
    <row r="61" spans="1:5" ht="15">
      <c r="A61" s="24" t="s">
        <v>25</v>
      </c>
      <c r="B61" s="39">
        <v>3.414</v>
      </c>
      <c r="C61" s="6">
        <v>3.4</v>
      </c>
      <c r="D61" s="5">
        <f t="shared" si="1"/>
        <v>99.58992384299941</v>
      </c>
      <c r="E61" s="9">
        <v>3.7</v>
      </c>
    </row>
    <row r="62" spans="1:5" ht="15">
      <c r="A62" s="13" t="s">
        <v>29</v>
      </c>
      <c r="B62" s="39">
        <v>2.136</v>
      </c>
      <c r="C62" s="7">
        <v>2.143</v>
      </c>
      <c r="D62" s="5">
        <f t="shared" si="1"/>
        <v>100.32771535580522</v>
      </c>
      <c r="E62" s="9">
        <v>2.147</v>
      </c>
    </row>
    <row r="63" spans="1:5" ht="15">
      <c r="A63" s="24" t="s">
        <v>15</v>
      </c>
      <c r="B63" s="39"/>
      <c r="C63" s="6"/>
      <c r="D63" s="5" t="e">
        <f t="shared" si="1"/>
        <v>#DIV/0!</v>
      </c>
      <c r="E63" s="5"/>
    </row>
    <row r="64" spans="1:5" ht="30">
      <c r="A64" s="24" t="s">
        <v>16</v>
      </c>
      <c r="B64" s="39">
        <v>0.02</v>
      </c>
      <c r="C64" s="6">
        <v>0.022</v>
      </c>
      <c r="D64" s="5">
        <f t="shared" si="1"/>
        <v>109.99999999999999</v>
      </c>
      <c r="E64" s="9">
        <v>0.011</v>
      </c>
    </row>
    <row r="65" spans="1:5" ht="15">
      <c r="A65" s="24" t="s">
        <v>25</v>
      </c>
      <c r="B65" s="39">
        <v>2.331</v>
      </c>
      <c r="C65" s="6">
        <v>2.331</v>
      </c>
      <c r="D65" s="5">
        <f t="shared" si="1"/>
        <v>100</v>
      </c>
      <c r="E65" s="9">
        <v>2.331</v>
      </c>
    </row>
    <row r="66" spans="1:5" ht="30">
      <c r="A66" s="23" t="s">
        <v>30</v>
      </c>
      <c r="B66" s="39"/>
      <c r="C66" s="6"/>
      <c r="D66" s="5" t="e">
        <f t="shared" si="1"/>
        <v>#DIV/0!</v>
      </c>
      <c r="E66" s="5"/>
    </row>
    <row r="67" spans="1:5" ht="15">
      <c r="A67" s="24" t="s">
        <v>15</v>
      </c>
      <c r="B67" s="39"/>
      <c r="C67" s="6"/>
      <c r="D67" s="5" t="e">
        <f t="shared" si="1"/>
        <v>#DIV/0!</v>
      </c>
      <c r="E67" s="5"/>
    </row>
    <row r="68" spans="1:5" ht="30">
      <c r="A68" s="24" t="s">
        <v>16</v>
      </c>
      <c r="B68" s="39"/>
      <c r="C68" s="6"/>
      <c r="D68" s="5" t="e">
        <f t="shared" si="1"/>
        <v>#DIV/0!</v>
      </c>
      <c r="E68" s="5"/>
    </row>
    <row r="69" spans="1:5" ht="15">
      <c r="A69" s="24" t="s">
        <v>25</v>
      </c>
      <c r="B69" s="39"/>
      <c r="C69" s="6"/>
      <c r="D69" s="5" t="e">
        <f t="shared" si="1"/>
        <v>#DIV/0!</v>
      </c>
      <c r="E69" s="5"/>
    </row>
    <row r="70" spans="1:5" ht="28.5">
      <c r="A70" s="32" t="s">
        <v>31</v>
      </c>
      <c r="B70" s="7"/>
      <c r="C70" s="6"/>
      <c r="D70" s="5"/>
      <c r="E70" s="5"/>
    </row>
    <row r="71" spans="1:5" ht="15">
      <c r="A71" s="13" t="s">
        <v>32</v>
      </c>
      <c r="B71" s="7">
        <v>1615</v>
      </c>
      <c r="C71" s="7">
        <v>1835</v>
      </c>
      <c r="D71" s="5">
        <f t="shared" si="1"/>
        <v>113.62229102167183</v>
      </c>
      <c r="E71" s="5">
        <v>1847</v>
      </c>
    </row>
    <row r="72" spans="1:5" ht="15">
      <c r="A72" s="24" t="s">
        <v>15</v>
      </c>
      <c r="B72" s="7"/>
      <c r="C72" s="6"/>
      <c r="D72" s="5" t="e">
        <f t="shared" si="1"/>
        <v>#DIV/0!</v>
      </c>
      <c r="E72" s="5"/>
    </row>
    <row r="73" spans="1:5" ht="30">
      <c r="A73" s="24" t="s">
        <v>16</v>
      </c>
      <c r="B73" s="7">
        <v>598</v>
      </c>
      <c r="C73" s="6">
        <v>818</v>
      </c>
      <c r="D73" s="5">
        <f t="shared" si="1"/>
        <v>136.78929765886286</v>
      </c>
      <c r="E73" s="5">
        <v>828</v>
      </c>
    </row>
    <row r="74" spans="1:5" ht="15">
      <c r="A74" s="24" t="s">
        <v>25</v>
      </c>
      <c r="B74" s="7">
        <v>1017</v>
      </c>
      <c r="C74" s="6">
        <v>1017</v>
      </c>
      <c r="D74" s="5">
        <f aca="true" t="shared" si="2" ref="D74:D91">C74/B74*100</f>
        <v>100</v>
      </c>
      <c r="E74" s="5">
        <v>1019</v>
      </c>
    </row>
    <row r="75" spans="1:5" ht="30">
      <c r="A75" s="25" t="s">
        <v>33</v>
      </c>
      <c r="B75" s="7">
        <v>937</v>
      </c>
      <c r="C75" s="7">
        <v>937</v>
      </c>
      <c r="D75" s="5">
        <f t="shared" si="2"/>
        <v>100</v>
      </c>
      <c r="E75" s="5">
        <v>940</v>
      </c>
    </row>
    <row r="76" spans="1:5" ht="15">
      <c r="A76" s="26" t="s">
        <v>15</v>
      </c>
      <c r="B76" s="7"/>
      <c r="C76" s="6"/>
      <c r="D76" s="5" t="e">
        <f t="shared" si="2"/>
        <v>#DIV/0!</v>
      </c>
      <c r="E76" s="5"/>
    </row>
    <row r="77" spans="1:5" ht="45">
      <c r="A77" s="26" t="s">
        <v>16</v>
      </c>
      <c r="B77" s="7">
        <v>341</v>
      </c>
      <c r="C77" s="6">
        <v>350</v>
      </c>
      <c r="D77" s="5">
        <f t="shared" si="2"/>
        <v>102.63929618768329</v>
      </c>
      <c r="E77" s="5">
        <v>380</v>
      </c>
    </row>
    <row r="78" spans="1:5" ht="15">
      <c r="A78" s="26" t="s">
        <v>25</v>
      </c>
      <c r="B78" s="7">
        <v>596</v>
      </c>
      <c r="C78" s="6">
        <v>596</v>
      </c>
      <c r="D78" s="5">
        <f t="shared" si="2"/>
        <v>100</v>
      </c>
      <c r="E78" s="5">
        <v>596</v>
      </c>
    </row>
    <row r="79" spans="1:5" ht="15">
      <c r="A79" s="13" t="s">
        <v>34</v>
      </c>
      <c r="B79" s="7">
        <v>2300</v>
      </c>
      <c r="C79" s="6">
        <v>2456</v>
      </c>
      <c r="D79" s="5">
        <f t="shared" si="2"/>
        <v>106.78260869565217</v>
      </c>
      <c r="E79" s="5">
        <v>2456</v>
      </c>
    </row>
    <row r="80" spans="1:5" ht="15">
      <c r="A80" s="13" t="s">
        <v>35</v>
      </c>
      <c r="B80" s="7">
        <v>27</v>
      </c>
      <c r="C80" s="6">
        <v>27</v>
      </c>
      <c r="D80" s="5">
        <f t="shared" si="2"/>
        <v>100</v>
      </c>
      <c r="E80" s="5">
        <v>27.1</v>
      </c>
    </row>
    <row r="81" spans="1:5" ht="14.25">
      <c r="A81" s="37" t="s">
        <v>36</v>
      </c>
      <c r="B81" s="7">
        <v>24979</v>
      </c>
      <c r="C81" s="44">
        <v>20815.83</v>
      </c>
      <c r="D81" s="5">
        <f t="shared" si="2"/>
        <v>83.33331998879059</v>
      </c>
      <c r="E81" s="43">
        <v>21856.62</v>
      </c>
    </row>
    <row r="82" spans="1:5" ht="14.25">
      <c r="A82" s="37" t="s">
        <v>37</v>
      </c>
      <c r="B82" s="7">
        <v>2800</v>
      </c>
      <c r="C82" s="6">
        <v>2815</v>
      </c>
      <c r="D82" s="5">
        <f t="shared" si="2"/>
        <v>100.53571428571428</v>
      </c>
      <c r="E82" s="5">
        <v>2820</v>
      </c>
    </row>
    <row r="83" spans="1:5" ht="14.25">
      <c r="A83" s="21" t="s">
        <v>62</v>
      </c>
      <c r="B83" s="7"/>
      <c r="C83" s="6"/>
      <c r="D83" s="5"/>
      <c r="E83" s="5"/>
    </row>
    <row r="84" spans="1:5" ht="30">
      <c r="A84" s="10" t="s">
        <v>38</v>
      </c>
      <c r="B84" s="7">
        <v>2710.2</v>
      </c>
      <c r="C84" s="6">
        <v>5332</v>
      </c>
      <c r="D84" s="5">
        <f t="shared" si="2"/>
        <v>196.73824809977125</v>
      </c>
      <c r="E84" s="5">
        <v>2121.9</v>
      </c>
    </row>
    <row r="85" spans="1:5" ht="30">
      <c r="A85" s="10" t="s">
        <v>39</v>
      </c>
      <c r="B85" s="7"/>
      <c r="C85" s="6"/>
      <c r="D85" s="5" t="e">
        <f t="shared" si="2"/>
        <v>#DIV/0!</v>
      </c>
      <c r="E85" s="5"/>
    </row>
    <row r="86" spans="1:5" ht="30">
      <c r="A86" s="10" t="s">
        <v>63</v>
      </c>
      <c r="B86" s="40">
        <v>2.8856</v>
      </c>
      <c r="C86" s="11">
        <v>0</v>
      </c>
      <c r="D86" s="5">
        <f t="shared" si="2"/>
        <v>0</v>
      </c>
      <c r="E86" s="5">
        <v>0</v>
      </c>
    </row>
    <row r="87" spans="1:5" ht="14.25">
      <c r="A87" s="21" t="s">
        <v>40</v>
      </c>
      <c r="B87" s="7"/>
      <c r="C87" s="6"/>
      <c r="D87" s="5"/>
      <c r="E87" s="5"/>
    </row>
    <row r="88" spans="1:5" ht="30">
      <c r="A88" s="13" t="s">
        <v>41</v>
      </c>
      <c r="B88" s="9">
        <v>0.082</v>
      </c>
      <c r="C88" s="6">
        <v>0.083</v>
      </c>
      <c r="D88" s="5">
        <f t="shared" si="2"/>
        <v>101.21951219512195</v>
      </c>
      <c r="E88" s="5">
        <v>0.085</v>
      </c>
    </row>
    <row r="89" spans="1:5" ht="14.25">
      <c r="A89" s="22" t="s">
        <v>42</v>
      </c>
      <c r="B89" s="7"/>
      <c r="C89" s="6"/>
      <c r="D89" s="5"/>
      <c r="E89" s="5"/>
    </row>
    <row r="90" spans="1:5" ht="15">
      <c r="A90" s="13" t="s">
        <v>43</v>
      </c>
      <c r="B90" s="7">
        <v>132</v>
      </c>
      <c r="C90" s="6">
        <v>133</v>
      </c>
      <c r="D90" s="5">
        <f t="shared" si="2"/>
        <v>100.75757575757575</v>
      </c>
      <c r="E90" s="5">
        <v>135</v>
      </c>
    </row>
    <row r="91" spans="1:5" ht="45">
      <c r="A91" s="13" t="s">
        <v>44</v>
      </c>
      <c r="B91" s="7">
        <v>100</v>
      </c>
      <c r="C91" s="6">
        <v>100</v>
      </c>
      <c r="D91" s="5">
        <f t="shared" si="2"/>
        <v>100</v>
      </c>
      <c r="E91" s="5">
        <v>100</v>
      </c>
    </row>
    <row r="92" spans="1:5" ht="28.5">
      <c r="A92" s="22" t="s">
        <v>45</v>
      </c>
      <c r="B92" s="7"/>
      <c r="C92" s="6"/>
      <c r="D92" s="5"/>
      <c r="E92" s="5"/>
    </row>
    <row r="93" spans="1:5" ht="15">
      <c r="A93" s="13" t="s">
        <v>74</v>
      </c>
      <c r="B93" s="7">
        <v>30.08</v>
      </c>
      <c r="C93" s="6">
        <v>31.7</v>
      </c>
      <c r="D93" s="5">
        <f aca="true" t="shared" si="3" ref="D93:D117">C93/B93*100</f>
        <v>105.38563829787235</v>
      </c>
      <c r="E93" s="5">
        <v>29.96</v>
      </c>
    </row>
    <row r="94" spans="1:5" ht="15">
      <c r="A94" s="13" t="s">
        <v>46</v>
      </c>
      <c r="B94" s="7">
        <v>6</v>
      </c>
      <c r="C94" s="6">
        <v>6</v>
      </c>
      <c r="D94" s="5">
        <f t="shared" si="3"/>
        <v>100</v>
      </c>
      <c r="E94" s="43">
        <v>6</v>
      </c>
    </row>
    <row r="95" spans="1:5" ht="30">
      <c r="A95" s="13" t="s">
        <v>75</v>
      </c>
      <c r="B95" s="42">
        <v>3.35</v>
      </c>
      <c r="C95" s="6">
        <v>3.37</v>
      </c>
      <c r="D95" s="5">
        <f t="shared" si="3"/>
        <v>100.59701492537314</v>
      </c>
      <c r="E95" s="5">
        <v>3.4</v>
      </c>
    </row>
    <row r="96" spans="1:5" ht="15">
      <c r="A96" s="13" t="s">
        <v>76</v>
      </c>
      <c r="B96" s="7">
        <v>0</v>
      </c>
      <c r="C96" s="6">
        <v>0</v>
      </c>
      <c r="D96" s="5" t="e">
        <f t="shared" si="3"/>
        <v>#DIV/0!</v>
      </c>
      <c r="E96" s="5">
        <v>0</v>
      </c>
    </row>
    <row r="97" spans="1:5" ht="30">
      <c r="A97" s="13" t="s">
        <v>77</v>
      </c>
      <c r="B97" s="7">
        <v>10.025</v>
      </c>
      <c r="C97" s="6">
        <v>10.565</v>
      </c>
      <c r="D97" s="5">
        <f t="shared" si="3"/>
        <v>105.38653366583542</v>
      </c>
      <c r="E97" s="9">
        <v>9.985</v>
      </c>
    </row>
    <row r="98" spans="1:5" ht="30">
      <c r="A98" s="13" t="s">
        <v>78</v>
      </c>
      <c r="B98" s="7"/>
      <c r="C98" s="6"/>
      <c r="D98" s="5" t="e">
        <f t="shared" si="3"/>
        <v>#DIV/0!</v>
      </c>
      <c r="E98" s="5"/>
    </row>
    <row r="99" spans="1:5" ht="30">
      <c r="A99" s="13" t="s">
        <v>47</v>
      </c>
      <c r="B99" s="7">
        <v>432.5</v>
      </c>
      <c r="C99" s="6">
        <v>438.1</v>
      </c>
      <c r="D99" s="5">
        <f t="shared" si="3"/>
        <v>101.29479768786128</v>
      </c>
      <c r="E99" s="5">
        <v>431.5</v>
      </c>
    </row>
    <row r="100" spans="1:5" ht="15">
      <c r="A100" s="13" t="s">
        <v>71</v>
      </c>
      <c r="B100" s="7">
        <v>100</v>
      </c>
      <c r="C100" s="6">
        <v>100</v>
      </c>
      <c r="D100" s="5">
        <f t="shared" si="3"/>
        <v>100</v>
      </c>
      <c r="E100" s="5">
        <v>100</v>
      </c>
    </row>
    <row r="101" spans="1:5" ht="15">
      <c r="A101" s="13" t="s">
        <v>64</v>
      </c>
      <c r="B101" s="7"/>
      <c r="C101" s="6"/>
      <c r="D101" s="5"/>
      <c r="E101" s="5"/>
    </row>
    <row r="102" spans="1:5" ht="30">
      <c r="A102" s="13" t="s">
        <v>48</v>
      </c>
      <c r="B102" s="7">
        <v>85</v>
      </c>
      <c r="C102" s="6">
        <v>85</v>
      </c>
      <c r="D102" s="5">
        <f t="shared" si="3"/>
        <v>100</v>
      </c>
      <c r="E102" s="5">
        <v>85</v>
      </c>
    </row>
    <row r="103" spans="1:5" ht="28.5">
      <c r="A103" s="32" t="s">
        <v>82</v>
      </c>
      <c r="B103" s="7"/>
      <c r="C103" s="7"/>
      <c r="D103" s="5"/>
      <c r="E103" s="5"/>
    </row>
    <row r="104" spans="1:5" ht="30">
      <c r="A104" s="24" t="s">
        <v>49</v>
      </c>
      <c r="B104" s="7">
        <v>1</v>
      </c>
      <c r="C104" s="6">
        <v>1</v>
      </c>
      <c r="D104" s="5">
        <f t="shared" si="3"/>
        <v>100</v>
      </c>
      <c r="E104" s="5">
        <v>1</v>
      </c>
    </row>
    <row r="105" spans="1:5" ht="30">
      <c r="A105" s="24" t="s">
        <v>50</v>
      </c>
      <c r="B105" s="7">
        <v>6</v>
      </c>
      <c r="C105" s="6">
        <v>6</v>
      </c>
      <c r="D105" s="5">
        <f t="shared" si="3"/>
        <v>100</v>
      </c>
      <c r="E105" s="5">
        <v>6</v>
      </c>
    </row>
    <row r="106" spans="1:5" ht="30">
      <c r="A106" s="24" t="s">
        <v>51</v>
      </c>
      <c r="B106" s="7">
        <v>3</v>
      </c>
      <c r="C106" s="6">
        <v>3</v>
      </c>
      <c r="D106" s="5">
        <f t="shared" si="3"/>
        <v>100</v>
      </c>
      <c r="E106" s="5">
        <v>3</v>
      </c>
    </row>
    <row r="107" spans="1:5" ht="42.75">
      <c r="A107" s="38" t="s">
        <v>61</v>
      </c>
      <c r="B107" s="7">
        <v>16</v>
      </c>
      <c r="C107" s="6">
        <v>16.9</v>
      </c>
      <c r="D107" s="5">
        <f t="shared" si="3"/>
        <v>105.62499999999999</v>
      </c>
      <c r="E107" s="5">
        <v>15.98</v>
      </c>
    </row>
    <row r="108" spans="1:5" ht="57">
      <c r="A108" s="38" t="s">
        <v>72</v>
      </c>
      <c r="B108" s="7">
        <v>30.3</v>
      </c>
      <c r="C108" s="6">
        <v>156.25</v>
      </c>
      <c r="D108" s="5">
        <f t="shared" si="3"/>
        <v>515.6765676567657</v>
      </c>
      <c r="E108" s="5">
        <v>156.25</v>
      </c>
    </row>
    <row r="109" spans="1:5" ht="14.25">
      <c r="A109" s="21" t="s">
        <v>52</v>
      </c>
      <c r="B109" s="7"/>
      <c r="C109" s="6"/>
      <c r="D109" s="5"/>
      <c r="E109" s="5"/>
    </row>
    <row r="110" spans="1:5" ht="15">
      <c r="A110" s="13" t="s">
        <v>53</v>
      </c>
      <c r="B110" s="45">
        <v>21.2</v>
      </c>
      <c r="C110" s="6">
        <v>40.71</v>
      </c>
      <c r="D110" s="5">
        <f t="shared" si="3"/>
        <v>192.02830188679246</v>
      </c>
      <c r="E110" s="5">
        <v>40.75</v>
      </c>
    </row>
    <row r="111" spans="1:5" ht="15">
      <c r="A111" s="13" t="s">
        <v>54</v>
      </c>
      <c r="B111" s="45">
        <v>17.473</v>
      </c>
      <c r="C111" s="6">
        <v>21</v>
      </c>
      <c r="D111" s="5">
        <f t="shared" si="3"/>
        <v>120.18542894751904</v>
      </c>
      <c r="E111" s="5">
        <v>25</v>
      </c>
    </row>
    <row r="112" spans="1:5" ht="15">
      <c r="A112" s="13" t="s">
        <v>55</v>
      </c>
      <c r="B112" s="7"/>
      <c r="C112" s="6"/>
      <c r="D112" s="5" t="e">
        <f t="shared" si="3"/>
        <v>#DIV/0!</v>
      </c>
      <c r="E112" s="5"/>
    </row>
    <row r="113" spans="1:5" ht="30">
      <c r="A113" s="13" t="s">
        <v>56</v>
      </c>
      <c r="B113" s="7">
        <v>50.3</v>
      </c>
      <c r="C113" s="6">
        <v>50.3</v>
      </c>
      <c r="D113" s="5">
        <f t="shared" si="3"/>
        <v>100</v>
      </c>
      <c r="E113" s="5">
        <v>50.3</v>
      </c>
    </row>
    <row r="114" spans="1:5" ht="15">
      <c r="A114" s="24" t="s">
        <v>57</v>
      </c>
      <c r="B114" s="7">
        <v>12.02</v>
      </c>
      <c r="C114" s="6">
        <v>12.02</v>
      </c>
      <c r="D114" s="5">
        <f t="shared" si="3"/>
        <v>100</v>
      </c>
      <c r="E114" s="5">
        <v>12.02</v>
      </c>
    </row>
    <row r="115" spans="1:5" ht="30">
      <c r="A115" s="23" t="s">
        <v>58</v>
      </c>
      <c r="B115" s="7">
        <v>72</v>
      </c>
      <c r="C115" s="6">
        <v>72.26</v>
      </c>
      <c r="D115" s="5">
        <f t="shared" si="3"/>
        <v>100.36111111111113</v>
      </c>
      <c r="E115" s="5">
        <v>72.3</v>
      </c>
    </row>
    <row r="116" spans="1:5" ht="30">
      <c r="A116" s="23" t="s">
        <v>59</v>
      </c>
      <c r="B116" s="7">
        <v>224.8</v>
      </c>
      <c r="C116" s="6">
        <v>218.43</v>
      </c>
      <c r="D116" s="5">
        <f t="shared" si="3"/>
        <v>97.16637010676156</v>
      </c>
      <c r="E116" s="5">
        <v>206.43</v>
      </c>
    </row>
    <row r="117" spans="1:5" ht="30">
      <c r="A117" s="23" t="s">
        <v>60</v>
      </c>
      <c r="B117" s="7">
        <v>90.9</v>
      </c>
      <c r="C117" s="6">
        <v>88.4</v>
      </c>
      <c r="D117" s="5">
        <f t="shared" si="3"/>
        <v>97.24972497249725</v>
      </c>
      <c r="E117" s="5">
        <v>93.53</v>
      </c>
    </row>
    <row r="118" spans="1:5" ht="35.25" customHeight="1">
      <c r="A118" s="1"/>
      <c r="B118" s="1"/>
      <c r="C118" s="1"/>
      <c r="D118" s="1"/>
      <c r="E118" s="1"/>
    </row>
    <row r="119" spans="1:5" ht="18.75">
      <c r="A119" s="12"/>
      <c r="B119" s="1"/>
      <c r="C119" s="1"/>
      <c r="D119" s="1"/>
      <c r="E119" s="1"/>
    </row>
    <row r="120" spans="1:5" ht="18.75">
      <c r="A120" s="4" t="s">
        <v>84</v>
      </c>
      <c r="B120" s="1"/>
      <c r="C120" s="1"/>
      <c r="D120" s="1"/>
      <c r="E120" s="1"/>
    </row>
    <row r="121" spans="1:5" ht="18.75">
      <c r="A121" s="4" t="s">
        <v>85</v>
      </c>
      <c r="B121" s="1"/>
      <c r="C121" s="1"/>
      <c r="D121" s="55" t="s">
        <v>86</v>
      </c>
      <c r="E121" s="55"/>
    </row>
    <row r="122" spans="1:5" ht="18.75">
      <c r="A122" s="4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31"/>
    </row>
  </sheetData>
  <sheetProtection/>
  <mergeCells count="9">
    <mergeCell ref="A5:E5"/>
    <mergeCell ref="A8:A9"/>
    <mergeCell ref="D8:D9"/>
    <mergeCell ref="A6:E6"/>
    <mergeCell ref="D121:E121"/>
    <mergeCell ref="B1:E1"/>
    <mergeCell ref="B2:E2"/>
    <mergeCell ref="B3:E3"/>
    <mergeCell ref="B4:E4"/>
  </mergeCells>
  <printOptions/>
  <pageMargins left="0.25" right="0.25" top="0.75" bottom="0.75" header="0.3" footer="0.3"/>
  <pageSetup horizontalDpi="600" verticalDpi="600" orientation="portrait" paperSize="9" scale="95" r:id="rId1"/>
  <rowBreaks count="3" manualBreakCount="3">
    <brk id="38" max="56" man="1"/>
    <brk id="77" max="56" man="1"/>
    <brk id="109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Убеженское СП</cp:lastModifiedBy>
  <cp:lastPrinted>2019-10-22T07:29:56Z</cp:lastPrinted>
  <dcterms:created xsi:type="dcterms:W3CDTF">2011-10-07T07:23:16Z</dcterms:created>
  <dcterms:modified xsi:type="dcterms:W3CDTF">2019-11-25T06:26:55Z</dcterms:modified>
  <cp:category/>
  <cp:version/>
  <cp:contentType/>
  <cp:contentStatus/>
</cp:coreProperties>
</file>