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анализ 1 кв.2011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<sst xmlns="http://schemas.openxmlformats.org/spreadsheetml/2006/main" count="48" uniqueCount="47">
  <si>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Наименование кода группы, подгруппы, статьи и вида источника финансирования дефицитов бюджетов, наименование кода классификации операций сектора государственного управления, относящихся к источникам финансирования дефицитов бюджетов</t>
  </si>
  <si>
    <t>Источники внутреннего финансирования дефицита бюджета, всего, в том числе: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</si>
  <si>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</si>
  <si>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</si>
  <si>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</si>
  <si>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</si>
  <si>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</si>
  <si>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</si>
  <si>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</si>
  <si>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 xml:space="preserve"> Бюджетные кредиты от других бюджетов бюджетной системы Российской Федерации в валюте Российской Федерации</t>
  </si>
  <si>
    <t>Уменьшение прочих остатков денежных средств бюджета городских округов</t>
  </si>
  <si>
    <t>Увеличение прочих остатков денежных средств бюджета городских округов</t>
  </si>
  <si>
    <t xml:space="preserve">Утверждено бюджетом </t>
  </si>
  <si>
    <t>% исполнения</t>
  </si>
  <si>
    <t>к утвержденному бюджетом</t>
  </si>
  <si>
    <t>к плану финансиро-вания</t>
  </si>
  <si>
    <t xml:space="preserve">                               ________________________________________________________</t>
  </si>
  <si>
    <t>01 00 00 00 00 0000 000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</si>
  <si>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</si>
  <si>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</si>
  <si>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01 02 00 00 04 0000 810</t>
  </si>
  <si>
    <t>Погашение бюджетами городских округов   кредитов от кредитных организаций в валюте Российской Федерации</t>
  </si>
  <si>
    <t>01 03 00 00 00 0000 000</t>
  </si>
  <si>
    <t>01 03 00 00 00 0000 800</t>
  </si>
  <si>
    <t>01 05 00 00 00 0000 000</t>
  </si>
  <si>
    <t>01 05 00 00 00 0000 500</t>
  </si>
  <si>
    <t>01 05 02 00 00 0000 500</t>
  </si>
  <si>
    <t>01 05 00 00 00 0000 600</t>
  </si>
  <si>
    <t>01 05 02 00 00 0000 600</t>
  </si>
  <si>
    <t>01 05 02 01 00 0000 610</t>
  </si>
  <si>
    <t xml:space="preserve">Уменьшение прочих остатков денежных средств бюджетов </t>
  </si>
  <si>
    <t>Код классификации источников финансирования дефицитов бюджетов Российской Федерации</t>
  </si>
  <si>
    <t>код главного админист­ратора источников финансиро-вания дефицитов бюджетов</t>
  </si>
  <si>
    <t>код группы, подгруппы, статьи и вида источника финансирования дефицитов бюджетов, код классификации операций сектора государственного управления, относящихся к источникам финансирования дефицитов бюджетов</t>
  </si>
  <si>
    <t>тыс.руб.</t>
  </si>
  <si>
    <t xml:space="preserve">Приложение № 5
</t>
  </si>
  <si>
    <t>Бюджетные кредиты от других бюджетов бюджетной  системы Российской Федерации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</si>
  <si>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</si>
  <si>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01 03 00 00 10 0000 810</t>
  </si>
  <si>
    <t>01 05 02 01 00 0000 510</t>
  </si>
  <si>
    <t>01 05 02 01 10 0000 510</t>
  </si>
  <si>
    <t>01 05 02 01 10 0000 610</t>
  </si>
  <si>
    <t>к постановлению администрации городского поселения</t>
  </si>
  <si>
    <t>"Чернышевское" от 20.01.2014г. № 6</t>
  </si>
  <si>
    <t>Источники финансирования  дефицита городского поселения "Чернышевское" по кодам бюджетной классификации источников финансирования дефицитов бюжетов за 2013 год</t>
  </si>
  <si>
    <t>План финансиро-вания на 2013 год</t>
  </si>
  <si>
    <t>Исполнено за 2013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</si>
</sst>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0"/>
    <numFmt numFmtId="168" formatCode="0.00000000"/>
    <numFmt numFmtId="169" formatCode="0.000000"/>
    <numFmt numFmtId="170" formatCode="0.00000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Arial Cyr"/>
      <family val="0"/>
    </font>
    <font>
      <b/>
      <sz val="9"/>
      <color indexed="8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top" wrapText="1"/>
    </xf>
    <xf numFmtId="166" fontId="7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vertical="center"/>
    </xf>
    <xf numFmtId="49" fontId="13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horizontal="center" vertical="top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/>
    </xf>
    <xf numFmtId="0" fontId="12" fillId="0" borderId="0" xfId="0" applyFont="1" applyBorder="1" applyAlignment="1">
      <alignment horizontal="center" vertical="center"/>
    </xf>
    <xf numFmtId="49" fontId="13" fillId="33" borderId="0" xfId="0" applyNumberFormat="1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right"/>
    </xf>
    <xf numFmtId="166" fontId="10" fillId="0" borderId="10" xfId="0" applyNumberFormat="1" applyFont="1" applyBorder="1" applyAlignment="1">
      <alignment horizontal="center" vertical="center"/>
    </xf>
    <xf numFmtId="166" fontId="12" fillId="0" borderId="10" xfId="0" applyNumberFormat="1" applyFont="1" applyBorder="1" applyAlignment="1">
      <alignment horizontal="center" vertical="center"/>
    </xf>
    <xf numFmtId="0" fontId="13" fillId="34" borderId="10" xfId="0" applyFont="1" applyFill="1" applyBorder="1" applyAlignment="1">
      <alignment horizontal="left" vertical="top" wrapText="1"/>
    </xf>
    <xf numFmtId="0" fontId="12" fillId="34" borderId="10" xfId="0" applyFont="1" applyFill="1" applyBorder="1" applyAlignment="1">
      <alignment horizontal="center" vertical="center"/>
    </xf>
    <xf numFmtId="49" fontId="13" fillId="34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Alignment="1">
      <alignment vertical="top" wrapText="1"/>
    </xf>
    <xf numFmtId="0" fontId="0" fillId="0" borderId="11" xfId="0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zoomScalePageLayoutView="0" workbookViewId="0" topLeftCell="A13">
      <selection activeCell="F9" sqref="F9"/>
    </sheetView>
  </sheetViews>
  <sheetFormatPr defaultColWidth="9.00390625" defaultRowHeight="12.75"/>
  <cols>
    <col min="1" max="1" width="6.75390625" style="0" customWidth="1"/>
    <col min="2" max="2" width="19.375" style="0" customWidth="1"/>
    <col min="3" max="3" width="32.75390625" style="0" customWidth="1"/>
    <col min="4" max="4" width="9.875" style="0" customWidth="1"/>
    <col min="5" max="5" width="9.00390625" style="0" customWidth="1"/>
    <col min="6" max="6" width="9.625" style="0" customWidth="1"/>
    <col min="7" max="7" width="7.75390625" style="0" customWidth="1"/>
    <col min="8" max="8" width="7.125" style="0" customWidth="1"/>
  </cols>
  <sheetData>
    <row r="1" spans="2:8" ht="12.75">
      <c r="B1" s="33" t="s">
        <v>35</v>
      </c>
      <c r="C1" s="33"/>
      <c r="D1" s="33"/>
      <c r="E1" s="33"/>
      <c r="F1" s="34"/>
      <c r="G1" s="34"/>
      <c r="H1" s="34"/>
    </row>
    <row r="2" spans="2:8" ht="12.75">
      <c r="B2" s="16"/>
      <c r="C2" s="16"/>
      <c r="D2" s="16"/>
      <c r="E2" s="25"/>
      <c r="F2" s="26"/>
      <c r="G2" s="26"/>
      <c r="H2" s="27" t="s">
        <v>42</v>
      </c>
    </row>
    <row r="3" spans="2:8" ht="12.75">
      <c r="B3" s="16"/>
      <c r="C3" s="16"/>
      <c r="D3" s="16"/>
      <c r="E3" s="25"/>
      <c r="F3" s="26"/>
      <c r="G3" s="26"/>
      <c r="H3" s="27" t="s">
        <v>43</v>
      </c>
    </row>
    <row r="4" spans="2:8" ht="12.75">
      <c r="B4" s="16"/>
      <c r="C4" s="16"/>
      <c r="D4" s="16"/>
      <c r="E4" s="17"/>
      <c r="F4" s="18"/>
      <c r="G4" s="18"/>
      <c r="H4" s="19"/>
    </row>
    <row r="5" spans="2:8" ht="24.75" customHeight="1">
      <c r="B5" s="42" t="s">
        <v>44</v>
      </c>
      <c r="C5" s="43"/>
      <c r="D5" s="43"/>
      <c r="E5" s="43"/>
      <c r="F5" s="43"/>
      <c r="G5" s="43"/>
      <c r="H5" s="43"/>
    </row>
    <row r="6" spans="2:8" ht="19.5" customHeight="1">
      <c r="B6" s="4"/>
      <c r="C6" s="5"/>
      <c r="D6" s="5"/>
      <c r="E6" s="5"/>
      <c r="F6" s="5"/>
      <c r="G6" s="35" t="s">
        <v>34</v>
      </c>
      <c r="H6" s="36"/>
    </row>
    <row r="7" spans="1:8" ht="57" customHeight="1">
      <c r="A7" s="44" t="s">
        <v>31</v>
      </c>
      <c r="B7" s="44"/>
      <c r="C7" s="45" t="s">
        <v>0</v>
      </c>
      <c r="D7" s="37" t="s">
        <v>12</v>
      </c>
      <c r="E7" s="39" t="s">
        <v>45</v>
      </c>
      <c r="F7" s="39" t="s">
        <v>46</v>
      </c>
      <c r="G7" s="41" t="s">
        <v>13</v>
      </c>
      <c r="H7" s="41"/>
    </row>
    <row r="8" spans="1:8" ht="138.75" customHeight="1">
      <c r="A8" s="14" t="s">
        <v>32</v>
      </c>
      <c r="B8" s="15" t="s">
        <v>33</v>
      </c>
      <c r="C8" s="45"/>
      <c r="D8" s="38"/>
      <c r="E8" s="40"/>
      <c r="F8" s="40"/>
      <c r="G8" s="1" t="s">
        <v>14</v>
      </c>
      <c r="H8" s="1" t="s">
        <v>15</v>
      </c>
    </row>
    <row r="9" spans="1:8" ht="35.25" customHeight="1">
      <c r="A9" s="7"/>
      <c r="B9" s="8" t="s">
        <v>17</v>
      </c>
      <c r="C9" s="9" t="s">
        <v>1</v>
      </c>
      <c r="D9" s="7">
        <f>SUM(D12+D16)</f>
        <v>-6405.2</v>
      </c>
      <c r="E9" s="7">
        <f>SUM(E12+E16)</f>
        <v>-1572.2000000000014</v>
      </c>
      <c r="F9" s="7">
        <f>SUM(F12+F16)</f>
        <v>-745.1000000000029</v>
      </c>
      <c r="G9" s="28">
        <f>F9/D9*100</f>
        <v>11.632735902079606</v>
      </c>
      <c r="H9" s="28">
        <f>F9/E9*100</f>
        <v>47.392189288894684</v>
      </c>
    </row>
    <row r="10" spans="1:8" ht="0.75" customHeight="1">
      <c r="A10" s="10">
        <v>902</v>
      </c>
      <c r="B10" s="11" t="s">
        <v>18</v>
      </c>
      <c r="C10" s="12" t="s">
        <v>19</v>
      </c>
      <c r="D10" s="10">
        <f>SUM(D11)</f>
        <v>0</v>
      </c>
      <c r="E10" s="10">
        <f>SUM(E11)</f>
        <v>0</v>
      </c>
      <c r="F10" s="10">
        <f>SUM(F11)</f>
        <v>0</v>
      </c>
      <c r="G10" s="2"/>
      <c r="H10" s="2"/>
    </row>
    <row r="11" spans="1:8" ht="60.75" customHeight="1" hidden="1">
      <c r="A11" s="10">
        <v>902</v>
      </c>
      <c r="B11" s="11" t="s">
        <v>20</v>
      </c>
      <c r="C11" s="12" t="s">
        <v>21</v>
      </c>
      <c r="D11" s="10"/>
      <c r="E11" s="10"/>
      <c r="F11" s="10"/>
      <c r="G11" s="2"/>
      <c r="H11" s="2"/>
    </row>
    <row r="12" spans="1:8" ht="53.25" customHeight="1">
      <c r="A12" s="7">
        <v>802</v>
      </c>
      <c r="B12" s="8" t="s">
        <v>22</v>
      </c>
      <c r="C12" s="13" t="s">
        <v>9</v>
      </c>
      <c r="D12" s="7">
        <f>D13</f>
        <v>-6405.2</v>
      </c>
      <c r="E12" s="7">
        <f>E13</f>
        <v>-977.3</v>
      </c>
      <c r="F12" s="7">
        <f>F13</f>
        <v>-977.3</v>
      </c>
      <c r="G12" s="28">
        <f>F12/D12*100</f>
        <v>15.257915443701991</v>
      </c>
      <c r="H12" s="28">
        <f>F12/E12*100</f>
        <v>100</v>
      </c>
    </row>
    <row r="13" spans="1:8" ht="43.5" customHeight="1">
      <c r="A13" s="31">
        <v>802</v>
      </c>
      <c r="B13" s="32" t="s">
        <v>22</v>
      </c>
      <c r="C13" s="30" t="s">
        <v>36</v>
      </c>
      <c r="D13" s="10">
        <f>SUM(D14)</f>
        <v>-6405.2</v>
      </c>
      <c r="E13" s="10">
        <f>SUM(E14)</f>
        <v>-977.3</v>
      </c>
      <c r="F13" s="10">
        <f>SUM(F14)</f>
        <v>-977.3</v>
      </c>
      <c r="G13" s="28">
        <f aca="true" t="shared" si="0" ref="G13:G24">F13/D13*100</f>
        <v>15.257915443701991</v>
      </c>
      <c r="H13" s="28">
        <f aca="true" t="shared" si="1" ref="H13:H24">F13/E13*100</f>
        <v>100</v>
      </c>
    </row>
    <row r="14" spans="1:8" ht="52.5" customHeight="1">
      <c r="A14" s="31">
        <v>802</v>
      </c>
      <c r="B14" s="32" t="s">
        <v>23</v>
      </c>
      <c r="C14" s="30" t="s">
        <v>2</v>
      </c>
      <c r="D14" s="10">
        <f>D15</f>
        <v>-6405.2</v>
      </c>
      <c r="E14" s="10">
        <f>E15</f>
        <v>-977.3</v>
      </c>
      <c r="F14" s="10">
        <f>F15</f>
        <v>-977.3</v>
      </c>
      <c r="G14" s="28">
        <f t="shared" si="0"/>
        <v>15.257915443701991</v>
      </c>
      <c r="H14" s="28">
        <f t="shared" si="1"/>
        <v>100</v>
      </c>
    </row>
    <row r="15" spans="1:8" ht="48" customHeight="1">
      <c r="A15" s="31">
        <v>802</v>
      </c>
      <c r="B15" s="32" t="s">
        <v>38</v>
      </c>
      <c r="C15" s="30" t="s">
        <v>37</v>
      </c>
      <c r="D15" s="10">
        <v>-6405.2</v>
      </c>
      <c r="E15" s="10">
        <v>-977.3</v>
      </c>
      <c r="F15" s="10">
        <v>-977.3</v>
      </c>
      <c r="G15" s="28">
        <f t="shared" si="0"/>
        <v>15.257915443701991</v>
      </c>
      <c r="H15" s="28">
        <f t="shared" si="1"/>
        <v>100</v>
      </c>
    </row>
    <row r="16" spans="1:8" ht="24">
      <c r="A16" s="7">
        <v>802</v>
      </c>
      <c r="B16" s="8" t="s">
        <v>24</v>
      </c>
      <c r="C16" s="13" t="s">
        <v>3</v>
      </c>
      <c r="D16" s="7">
        <f>SUM(D21+D17)</f>
        <v>0</v>
      </c>
      <c r="E16" s="7">
        <f>SUM(E21+E17)</f>
        <v>-594.9000000000015</v>
      </c>
      <c r="F16" s="7">
        <f>SUM(F21+F17)</f>
        <v>232.1999999999971</v>
      </c>
      <c r="G16" s="7">
        <v>0</v>
      </c>
      <c r="H16" s="7">
        <f>SUM(H21+H17)</f>
        <v>210.32159661872274</v>
      </c>
    </row>
    <row r="17" spans="1:8" ht="12.75">
      <c r="A17" s="10">
        <v>802</v>
      </c>
      <c r="B17" s="11" t="s">
        <v>25</v>
      </c>
      <c r="C17" s="12" t="s">
        <v>4</v>
      </c>
      <c r="D17" s="10">
        <f aca="true" t="shared" si="2" ref="D17:F19">SUM(D18)</f>
        <v>-60721.3</v>
      </c>
      <c r="E17" s="10">
        <f t="shared" si="2"/>
        <v>-61000.3</v>
      </c>
      <c r="F17" s="10">
        <f t="shared" si="2"/>
        <v>-63717.4</v>
      </c>
      <c r="G17" s="28">
        <f t="shared" si="0"/>
        <v>104.93418289792874</v>
      </c>
      <c r="H17" s="28">
        <f t="shared" si="1"/>
        <v>104.4542403889817</v>
      </c>
    </row>
    <row r="18" spans="1:8" ht="28.5" customHeight="1">
      <c r="A18" s="10">
        <v>802</v>
      </c>
      <c r="B18" s="11" t="s">
        <v>26</v>
      </c>
      <c r="C18" s="12" t="s">
        <v>5</v>
      </c>
      <c r="D18" s="10">
        <f t="shared" si="2"/>
        <v>-60721.3</v>
      </c>
      <c r="E18" s="10">
        <f t="shared" si="2"/>
        <v>-61000.3</v>
      </c>
      <c r="F18" s="10">
        <f t="shared" si="2"/>
        <v>-63717.4</v>
      </c>
      <c r="G18" s="28">
        <f t="shared" si="0"/>
        <v>104.93418289792874</v>
      </c>
      <c r="H18" s="28">
        <f t="shared" si="1"/>
        <v>104.4542403889817</v>
      </c>
    </row>
    <row r="19" spans="1:8" ht="24">
      <c r="A19" s="10">
        <v>802</v>
      </c>
      <c r="B19" s="11" t="s">
        <v>39</v>
      </c>
      <c r="C19" s="12" t="s">
        <v>6</v>
      </c>
      <c r="D19" s="10">
        <f t="shared" si="2"/>
        <v>-60721.3</v>
      </c>
      <c r="E19" s="10">
        <f t="shared" si="2"/>
        <v>-61000.3</v>
      </c>
      <c r="F19" s="10">
        <f t="shared" si="2"/>
        <v>-63717.4</v>
      </c>
      <c r="G19" s="28">
        <f t="shared" si="0"/>
        <v>104.93418289792874</v>
      </c>
      <c r="H19" s="28">
        <f t="shared" si="1"/>
        <v>104.4542403889817</v>
      </c>
    </row>
    <row r="20" spans="1:8" ht="28.5" customHeight="1">
      <c r="A20" s="10">
        <v>802</v>
      </c>
      <c r="B20" s="11" t="s">
        <v>40</v>
      </c>
      <c r="C20" s="12" t="s">
        <v>11</v>
      </c>
      <c r="D20" s="10">
        <v>-60721.3</v>
      </c>
      <c r="E20" s="10">
        <v>-61000.3</v>
      </c>
      <c r="F20" s="10">
        <v>-63717.4</v>
      </c>
      <c r="G20" s="28">
        <f t="shared" si="0"/>
        <v>104.93418289792874</v>
      </c>
      <c r="H20" s="28">
        <f t="shared" si="1"/>
        <v>104.4542403889817</v>
      </c>
    </row>
    <row r="21" spans="1:8" ht="12.75">
      <c r="A21" s="10">
        <v>802</v>
      </c>
      <c r="B21" s="11" t="s">
        <v>27</v>
      </c>
      <c r="C21" s="12" t="s">
        <v>7</v>
      </c>
      <c r="D21" s="10">
        <f aca="true" t="shared" si="3" ref="D21:F23">SUM(D22)</f>
        <v>60721.3</v>
      </c>
      <c r="E21" s="29">
        <f t="shared" si="3"/>
        <v>60405.4</v>
      </c>
      <c r="F21" s="10">
        <f t="shared" si="3"/>
        <v>63949.6</v>
      </c>
      <c r="G21" s="28">
        <f t="shared" si="0"/>
        <v>105.31658577797248</v>
      </c>
      <c r="H21" s="28">
        <f t="shared" si="1"/>
        <v>105.86735622974103</v>
      </c>
    </row>
    <row r="22" spans="1:8" ht="25.5" customHeight="1">
      <c r="A22" s="10">
        <v>802</v>
      </c>
      <c r="B22" s="11" t="s">
        <v>28</v>
      </c>
      <c r="C22" s="12" t="s">
        <v>8</v>
      </c>
      <c r="D22" s="10">
        <f t="shared" si="3"/>
        <v>60721.3</v>
      </c>
      <c r="E22" s="29">
        <f t="shared" si="3"/>
        <v>60405.4</v>
      </c>
      <c r="F22" s="10">
        <f t="shared" si="3"/>
        <v>63949.6</v>
      </c>
      <c r="G22" s="28">
        <f t="shared" si="0"/>
        <v>105.31658577797248</v>
      </c>
      <c r="H22" s="28">
        <f t="shared" si="1"/>
        <v>105.86735622974103</v>
      </c>
    </row>
    <row r="23" spans="1:8" ht="36" customHeight="1">
      <c r="A23" s="10">
        <v>802</v>
      </c>
      <c r="B23" s="11" t="s">
        <v>29</v>
      </c>
      <c r="C23" s="12" t="s">
        <v>30</v>
      </c>
      <c r="D23" s="10">
        <f t="shared" si="3"/>
        <v>60721.3</v>
      </c>
      <c r="E23" s="29">
        <f t="shared" si="3"/>
        <v>60405.4</v>
      </c>
      <c r="F23" s="10">
        <f t="shared" si="3"/>
        <v>63949.6</v>
      </c>
      <c r="G23" s="28">
        <f t="shared" si="0"/>
        <v>105.31658577797248</v>
      </c>
      <c r="H23" s="28">
        <f t="shared" si="1"/>
        <v>105.86735622974103</v>
      </c>
    </row>
    <row r="24" spans="1:8" ht="24">
      <c r="A24" s="10">
        <v>802</v>
      </c>
      <c r="B24" s="11" t="s">
        <v>41</v>
      </c>
      <c r="C24" s="12" t="s">
        <v>10</v>
      </c>
      <c r="D24" s="10">
        <v>60721.3</v>
      </c>
      <c r="E24" s="29">
        <v>60405.4</v>
      </c>
      <c r="F24" s="10">
        <v>63949.6</v>
      </c>
      <c r="G24" s="28">
        <f t="shared" si="0"/>
        <v>105.31658577797248</v>
      </c>
      <c r="H24" s="28">
        <f t="shared" si="1"/>
        <v>105.86735622974103</v>
      </c>
    </row>
    <row r="25" spans="1:8" ht="12.75">
      <c r="A25" s="20"/>
      <c r="B25" s="21"/>
      <c r="C25" s="22"/>
      <c r="D25" s="20"/>
      <c r="E25" s="23"/>
      <c r="F25" s="23"/>
      <c r="G25" s="24"/>
      <c r="H25" s="24"/>
    </row>
    <row r="26" spans="1:3" ht="12.75">
      <c r="A26" s="3"/>
      <c r="B26" s="6" t="s">
        <v>16</v>
      </c>
      <c r="C26" s="6"/>
    </row>
  </sheetData>
  <sheetProtection/>
  <mergeCells count="9">
    <mergeCell ref="B1:H1"/>
    <mergeCell ref="G6:H6"/>
    <mergeCell ref="D7:D8"/>
    <mergeCell ref="E7:E8"/>
    <mergeCell ref="F7:F8"/>
    <mergeCell ref="G7:H7"/>
    <mergeCell ref="B5:H5"/>
    <mergeCell ref="A7:B7"/>
    <mergeCell ref="C7:C8"/>
  </mergeCells>
  <printOptions/>
  <pageMargins left="0.25" right="0.25" top="0.75" bottom="0.75" header="0.3" footer="0.3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lozovskaya</dc:creator>
  <cp:keywords/>
  <dc:description/>
  <cp:lastModifiedBy>Yulya</cp:lastModifiedBy>
  <cp:lastPrinted>2013-10-07T07:39:51Z</cp:lastPrinted>
  <dcterms:created xsi:type="dcterms:W3CDTF">2007-11-08T00:49:47Z</dcterms:created>
  <dcterms:modified xsi:type="dcterms:W3CDTF">2014-02-04T05:15:48Z</dcterms:modified>
  <cp:category/>
  <cp:version/>
  <cp:contentType/>
  <cp:contentStatus/>
</cp:coreProperties>
</file>